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5"/>
  </bookViews>
  <sheets>
    <sheet name="29.01" sheetId="7" r:id="rId1"/>
    <sheet name="30.01" sheetId="8" r:id="rId2"/>
    <sheet name="31.01" sheetId="9" r:id="rId3"/>
    <sheet name="01.02" sheetId="10" r:id="rId4"/>
    <sheet name="02.02" sheetId="11" r:id="rId5"/>
    <sheet name="03.02" sheetId="12" r:id="rId6"/>
  </sheets>
  <calcPr calcId="124519"/>
</workbook>
</file>

<file path=xl/calcChain.xml><?xml version="1.0" encoding="utf-8"?>
<calcChain xmlns="http://schemas.openxmlformats.org/spreadsheetml/2006/main">
  <c r="G12" i="12"/>
  <c r="H12"/>
  <c r="I12"/>
  <c r="F12"/>
  <c r="G37" i="7"/>
  <c r="H37"/>
  <c r="I37"/>
  <c r="F37"/>
  <c r="I38" i="11" l="1"/>
  <c r="H38"/>
  <c r="G38"/>
  <c r="F38"/>
  <c r="I29"/>
  <c r="H29"/>
  <c r="G29"/>
  <c r="F29"/>
  <c r="D20"/>
  <c r="I19"/>
  <c r="H19"/>
  <c r="G19"/>
  <c r="F19"/>
  <c r="I11"/>
  <c r="I20" s="1"/>
  <c r="H11"/>
  <c r="G11"/>
  <c r="G20" s="1"/>
  <c r="F11"/>
  <c r="H20" l="1"/>
  <c r="F20"/>
  <c r="G26" i="9"/>
  <c r="H26"/>
  <c r="I26"/>
  <c r="F26"/>
  <c r="G37" i="10"/>
  <c r="H37"/>
  <c r="I37"/>
  <c r="F37"/>
  <c r="G28" i="8"/>
  <c r="H28"/>
  <c r="I28"/>
  <c r="F28"/>
  <c r="G10" i="9" l="1"/>
  <c r="H10"/>
  <c r="I10"/>
  <c r="F10"/>
  <c r="G38" i="8" l="1"/>
  <c r="H38"/>
  <c r="I38"/>
  <c r="F38"/>
  <c r="G18"/>
  <c r="H18"/>
  <c r="I18"/>
  <c r="F18"/>
  <c r="D10" l="1"/>
  <c r="G10" i="7" l="1"/>
  <c r="H10"/>
  <c r="I10"/>
  <c r="F10"/>
  <c r="D18"/>
  <c r="G18" i="10" l="1"/>
  <c r="H18"/>
  <c r="I18"/>
  <c r="F18"/>
  <c r="G17" i="9"/>
  <c r="H17"/>
  <c r="I17"/>
  <c r="F17"/>
  <c r="D18"/>
  <c r="G17" i="7"/>
  <c r="G18" s="1"/>
  <c r="H17"/>
  <c r="H18" s="1"/>
  <c r="I17"/>
  <c r="I18" s="1"/>
  <c r="F17"/>
  <c r="F18" s="1"/>
  <c r="G28" i="10"/>
  <c r="H28"/>
  <c r="I28"/>
  <c r="F28"/>
  <c r="G10"/>
  <c r="H10"/>
  <c r="I10"/>
  <c r="F10"/>
  <c r="I19" l="1"/>
  <c r="F19"/>
  <c r="H19"/>
  <c r="G19"/>
  <c r="G36" i="9"/>
  <c r="H36"/>
  <c r="I36"/>
  <c r="F36"/>
  <c r="G10" i="8" l="1"/>
  <c r="G19" s="1"/>
  <c r="H10"/>
  <c r="H19" s="1"/>
  <c r="I10"/>
  <c r="I19" s="1"/>
  <c r="F10"/>
  <c r="F19" s="1"/>
  <c r="I18" i="9" l="1"/>
  <c r="G27" i="7" l="1"/>
  <c r="H27"/>
  <c r="I27"/>
  <c r="F27"/>
  <c r="D19" i="10" l="1"/>
  <c r="H18" i="9"/>
  <c r="G18"/>
  <c r="F18"/>
  <c r="D19" i="8"/>
</calcChain>
</file>

<file path=xl/sharedStrings.xml><?xml version="1.0" encoding="utf-8"?>
<sst xmlns="http://schemas.openxmlformats.org/spreadsheetml/2006/main" count="383" uniqueCount="88">
  <si>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</si>
  <si>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</si>
  <si>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</si>
  <si>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</si>
  <si>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</si>
  <si>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</si>
  <si>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</si>
  <si>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</si>
  <si>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</si>
  <si>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</si>
  <si>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</si>
  <si>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</si>
  <si>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</si>
  <si>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</si>
  <si>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</si>
  <si>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</si>
  <si>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</si>
  <si>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</si>
  <si>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</si>
  <si>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</si>
  <si>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2 неделя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</si>
  <si>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</si>
  <si>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</si>
  <si>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</si>
  <si>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</si>
  <si>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</si>
  <si>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</si>
  <si>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Батон нарезной</t>
  </si>
  <si>
    <t>Сок фруктовый (нектар плодовый)</t>
  </si>
  <si>
    <t>Хлеб ржаной/пшеничный</t>
  </si>
  <si>
    <t>Чай с сахаром, с яблоком</t>
  </si>
  <si>
    <t>Компот из свежих яблок</t>
  </si>
  <si>
    <t>Каша геркулесовая молочная</t>
  </si>
  <si>
    <t>Борщ из свежей капусты с картофелем со сметаной</t>
  </si>
  <si>
    <t>Чай с сахаром и лимоном</t>
  </si>
  <si>
    <t>90</t>
  </si>
  <si>
    <t>100</t>
  </si>
  <si>
    <t>Хлеб ржаной</t>
  </si>
  <si>
    <t>Хлеб пшеничный/ржаной</t>
  </si>
  <si>
    <t>200/5</t>
  </si>
  <si>
    <t>150/3</t>
  </si>
  <si>
    <t>180/3</t>
  </si>
  <si>
    <t>Рассольник Ленинградский со сметаной</t>
  </si>
  <si>
    <t>Напиток из изюма и яблок</t>
  </si>
  <si>
    <t>25/30</t>
  </si>
  <si>
    <t>20/30</t>
  </si>
  <si>
    <t>20/20</t>
  </si>
  <si>
    <t>хол.закуска</t>
  </si>
  <si>
    <t>30/30</t>
  </si>
  <si>
    <t>Макароны отварные с маслом сливочным</t>
  </si>
  <si>
    <t>187/8/5</t>
  </si>
  <si>
    <t>Чай с сахаром</t>
  </si>
  <si>
    <t>Щи из свежей капусты с картофелем</t>
  </si>
  <si>
    <t>Кисель</t>
  </si>
  <si>
    <t>Свекла отварная (дольками)</t>
  </si>
  <si>
    <t>Суп картофельный с вермешелью</t>
  </si>
  <si>
    <t>Итого</t>
  </si>
  <si>
    <t>Картофельное пюре с маслом сливочным</t>
  </si>
  <si>
    <t>Напиток из сухофруктов</t>
  </si>
  <si>
    <t>Печенье</t>
  </si>
  <si>
    <t>гор.блюдо</t>
  </si>
  <si>
    <t>150/5</t>
  </si>
  <si>
    <t>Фрукты (яблоки)</t>
  </si>
  <si>
    <t>Фрукты</t>
  </si>
  <si>
    <t xml:space="preserve">Каша пшеничная молочная </t>
  </si>
  <si>
    <t>30/25</t>
  </si>
  <si>
    <t>Яйцо вареное</t>
  </si>
  <si>
    <t>Жаркое из птицы (куриных грудок)</t>
  </si>
  <si>
    <t>Капуста квашеная (доп.гарнир)</t>
  </si>
  <si>
    <t>Салат из квашеной капусты</t>
  </si>
  <si>
    <t>Хлеб пшеничный</t>
  </si>
  <si>
    <t>Котлеты Здоровье из куриных грудок</t>
  </si>
  <si>
    <t>Каша гречневая вязкая с маслом сливочным</t>
  </si>
  <si>
    <t>Икра кабачковая (доп.гарнир)</t>
  </si>
  <si>
    <t>Каша пшенная молочная с маслом сливочным</t>
  </si>
  <si>
    <t>Суп с гороховый с гренками</t>
  </si>
  <si>
    <t>Тефтели мясные с геркулесом</t>
  </si>
  <si>
    <t>Пряники</t>
  </si>
  <si>
    <t>Каша кукурузная молочная</t>
  </si>
  <si>
    <t>Гуляш из куриной грудки</t>
  </si>
  <si>
    <t>Каша пшенная вязкая</t>
  </si>
  <si>
    <t>Свекла отварная (доп.гарнир)</t>
  </si>
  <si>
    <t>30</t>
  </si>
  <si>
    <t>Каша ячневая молочная с маслом сливочным</t>
  </si>
  <si>
    <t>Курица запеченная</t>
  </si>
  <si>
    <t>Булочка сдобная</t>
  </si>
  <si>
    <t>Суп картофельный с вермишелью</t>
  </si>
  <si>
    <t>Сосиска в тесте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</si>
</sst>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245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7" fillId="2" borderId="6" xfId="0" applyFont="1" applyFill="1" applyBorder="1" applyAlignment="1">
      <alignment horizontal="center" vertical="center"/>
    </xf>
    <xf numFmtId="0" fontId="17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5" fillId="2" borderId="5" xfId="0" applyFont="1" applyFill="1" applyBorder="1" applyAlignment="1" applyProtection="1">
      <alignment horizontal="center"/>
      <protection locked="0"/>
    </xf>
    <xf numFmtId="0" fontId="15" fillId="2" borderId="3" xfId="0" applyFont="1" applyFill="1" applyBorder="1" applyAlignment="1" applyProtection="1">
      <alignment horizontal="center" wrapText="1"/>
      <protection locked="0"/>
    </xf>
    <xf numFmtId="2" fontId="15" fillId="2" borderId="2" xfId="0" applyNumberFormat="1" applyFont="1" applyFill="1" applyBorder="1" applyAlignment="1" applyProtection="1">
      <alignment horizontal="center"/>
      <protection locked="0"/>
    </xf>
    <xf numFmtId="0" fontId="15" fillId="2" borderId="3" xfId="0" applyFont="1" applyFill="1" applyBorder="1" applyAlignment="1" applyProtection="1">
      <alignment horizontal="center"/>
      <protection locked="0"/>
    </xf>
    <xf numFmtId="0" fontId="15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5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5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7" fillId="2" borderId="6" xfId="0" applyFont="1" applyFill="1" applyBorder="1" applyAlignment="1">
      <alignment horizontal="center"/>
    </xf>
    <xf numFmtId="0" fontId="17" fillId="2" borderId="6" xfId="1" applyNumberFormat="1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2" fontId="17" fillId="2" borderId="3" xfId="1" applyNumberFormat="1" applyFont="1" applyFill="1" applyBorder="1" applyAlignment="1">
      <alignment horizontal="center"/>
    </xf>
    <xf numFmtId="2" fontId="17" fillId="2" borderId="6" xfId="1" applyNumberFormat="1" applyFont="1" applyFill="1" applyBorder="1" applyAlignment="1">
      <alignment horizontal="center"/>
    </xf>
    <xf numFmtId="2" fontId="17" fillId="2" borderId="3" xfId="0" applyNumberFormat="1" applyFont="1" applyFill="1" applyBorder="1" applyAlignment="1">
      <alignment horizontal="center"/>
    </xf>
    <xf numFmtId="2" fontId="15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4" fillId="2" borderId="11" xfId="0" applyFont="1" applyFill="1" applyBorder="1" applyAlignment="1" applyProtection="1">
      <alignment horizontal="center"/>
      <protection locked="0"/>
    </xf>
    <xf numFmtId="2" fontId="14" fillId="2" borderId="6" xfId="0" applyNumberFormat="1" applyFont="1" applyFill="1" applyBorder="1" applyAlignment="1" applyProtection="1">
      <alignment horizontal="center"/>
      <protection locked="0"/>
    </xf>
    <xf numFmtId="0" fontId="14" fillId="2" borderId="6" xfId="0" applyFont="1" applyFill="1" applyBorder="1" applyAlignment="1" applyProtection="1">
      <alignment horizontal="center"/>
      <protection locked="0"/>
    </xf>
    <xf numFmtId="0" fontId="14" fillId="2" borderId="0" xfId="0" applyFont="1" applyFill="1" applyBorder="1" applyAlignment="1"/>
    <xf numFmtId="0" fontId="14" fillId="2" borderId="3" xfId="0" applyFont="1" applyFill="1" applyBorder="1" applyAlignment="1"/>
    <xf numFmtId="0" fontId="14" fillId="2" borderId="2" xfId="0" applyFont="1" applyFill="1" applyBorder="1" applyAlignment="1" applyProtection="1">
      <alignment wrapText="1"/>
      <protection locked="0"/>
    </xf>
    <xf numFmtId="2" fontId="14" fillId="2" borderId="2" xfId="0" applyNumberFormat="1" applyFont="1" applyFill="1" applyBorder="1" applyAlignment="1" applyProtection="1">
      <alignment horizontal="center"/>
      <protection locked="0"/>
    </xf>
    <xf numFmtId="0" fontId="14" fillId="2" borderId="10" xfId="0" applyFont="1" applyFill="1" applyBorder="1" applyAlignment="1" applyProtection="1">
      <alignment horizontal="center"/>
      <protection locked="0"/>
    </xf>
    <xf numFmtId="0" fontId="14" fillId="2" borderId="6" xfId="0" applyFont="1" applyFill="1" applyBorder="1" applyAlignment="1" applyProtection="1">
      <alignment horizontal="left" wrapText="1"/>
      <protection locked="0"/>
    </xf>
    <xf numFmtId="0" fontId="14" fillId="2" borderId="7" xfId="0" applyFont="1" applyFill="1" applyBorder="1" applyAlignment="1"/>
    <xf numFmtId="2" fontId="14" fillId="2" borderId="3" xfId="0" applyNumberFormat="1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/>
      <protection locked="0"/>
    </xf>
    <xf numFmtId="0" fontId="14" fillId="2" borderId="2" xfId="0" applyFont="1" applyFill="1" applyBorder="1" applyAlignment="1" applyProtection="1">
      <protection locked="0"/>
    </xf>
    <xf numFmtId="0" fontId="14" fillId="2" borderId="13" xfId="0" applyFont="1" applyFill="1" applyBorder="1" applyAlignment="1" applyProtection="1">
      <alignment horizontal="center"/>
      <protection locked="0"/>
    </xf>
    <xf numFmtId="1" fontId="14" fillId="2" borderId="14" xfId="0" applyNumberFormat="1" applyFont="1" applyFill="1" applyBorder="1" applyAlignment="1" applyProtection="1">
      <protection locked="0"/>
    </xf>
    <xf numFmtId="2" fontId="14" fillId="2" borderId="7" xfId="0" applyNumberFormat="1" applyFont="1" applyFill="1" applyBorder="1" applyAlignment="1" applyProtection="1">
      <alignment horizontal="center"/>
      <protection locked="0"/>
    </xf>
    <xf numFmtId="0" fontId="14" fillId="2" borderId="2" xfId="0" applyFont="1" applyFill="1" applyBorder="1" applyAlignment="1" applyProtection="1">
      <alignment horizontal="center"/>
      <protection locked="0"/>
    </xf>
    <xf numFmtId="1" fontId="14" fillId="2" borderId="2" xfId="0" applyNumberFormat="1" applyFont="1" applyFill="1" applyBorder="1" applyAlignment="1" applyProtection="1">
      <protection locked="0"/>
    </xf>
    <xf numFmtId="2" fontId="14" fillId="2" borderId="2" xfId="0" applyNumberFormat="1" applyFont="1" applyFill="1" applyBorder="1" applyAlignment="1" applyProtection="1">
      <protection locked="0"/>
    </xf>
    <xf numFmtId="2" fontId="14" fillId="2" borderId="1" xfId="0" applyNumberFormat="1" applyFont="1" applyFill="1" applyBorder="1" applyAlignment="1" applyProtection="1">
      <protection locked="0"/>
    </xf>
    <xf numFmtId="0" fontId="14" fillId="2" borderId="9" xfId="0" applyFont="1" applyFill="1" applyBorder="1" applyAlignment="1">
      <alignment horizontal="center"/>
    </xf>
    <xf numFmtId="0" fontId="14" fillId="2" borderId="7" xfId="0" applyFont="1" applyFill="1" applyBorder="1" applyAlignment="1" applyProtection="1">
      <alignment horizontal="left" wrapText="1"/>
      <protection locked="0"/>
    </xf>
    <xf numFmtId="0" fontId="19" fillId="2" borderId="3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/>
    </xf>
    <xf numFmtId="0" fontId="19" fillId="2" borderId="3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2" fontId="20" fillId="2" borderId="2" xfId="1" applyNumberFormat="1" applyFont="1" applyFill="1" applyBorder="1" applyAlignment="1">
      <alignment horizontal="center"/>
    </xf>
    <xf numFmtId="0" fontId="19" fillId="2" borderId="6" xfId="0" applyFont="1" applyFill="1" applyBorder="1" applyAlignment="1">
      <alignment horizontal="center"/>
    </xf>
    <xf numFmtId="2" fontId="19" fillId="2" borderId="6" xfId="1" applyNumberFormat="1" applyFont="1" applyFill="1" applyBorder="1" applyAlignment="1">
      <alignment horizontal="center"/>
    </xf>
    <xf numFmtId="0" fontId="19" fillId="0" borderId="3" xfId="0" applyFont="1" applyFill="1" applyBorder="1"/>
    <xf numFmtId="0" fontId="19" fillId="0" borderId="3" xfId="0" applyFont="1" applyFill="1" applyBorder="1" applyAlignment="1">
      <alignment horizontal="center" vertical="center"/>
    </xf>
    <xf numFmtId="2" fontId="19" fillId="2" borderId="3" xfId="1" applyNumberFormat="1" applyFont="1" applyFill="1" applyBorder="1" applyAlignment="1">
      <alignment horizontal="center"/>
    </xf>
    <xf numFmtId="0" fontId="19" fillId="0" borderId="3" xfId="0" applyFont="1" applyFill="1" applyBorder="1" applyAlignment="1">
      <alignment horizontal="left" vertical="center"/>
    </xf>
    <xf numFmtId="0" fontId="19" fillId="0" borderId="3" xfId="0" applyNumberFormat="1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vertical="center"/>
    </xf>
    <xf numFmtId="0" fontId="20" fillId="2" borderId="3" xfId="0" applyFont="1" applyFill="1" applyBorder="1" applyAlignment="1">
      <alignment horizontal="center"/>
    </xf>
    <xf numFmtId="2" fontId="19" fillId="2" borderId="3" xfId="0" applyNumberFormat="1" applyFont="1" applyFill="1" applyBorder="1" applyAlignment="1">
      <alignment horizontal="center"/>
    </xf>
    <xf numFmtId="2" fontId="20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5" fillId="2" borderId="9" xfId="0" applyFont="1" applyFill="1" applyBorder="1" applyAlignment="1">
      <alignment horizontal="center" vertical="center"/>
    </xf>
    <xf numFmtId="0" fontId="19" fillId="0" borderId="3" xfId="0" applyNumberFormat="1" applyFont="1" applyFill="1" applyBorder="1" applyAlignment="1">
      <alignment vertical="center"/>
    </xf>
    <xf numFmtId="0" fontId="19" fillId="0" borderId="3" xfId="0" applyFont="1" applyFill="1" applyBorder="1" applyAlignment="1"/>
    <xf numFmtId="2" fontId="19" fillId="0" borderId="3" xfId="0" applyNumberFormat="1" applyFont="1" applyFill="1" applyBorder="1" applyAlignment="1">
      <alignment horizontal="center" vertical="center"/>
    </xf>
    <xf numFmtId="0" fontId="19" fillId="0" borderId="3" xfId="0" applyNumberFormat="1" applyFont="1" applyFill="1" applyBorder="1" applyAlignment="1">
      <alignment horizontal="center"/>
    </xf>
    <xf numFmtId="1" fontId="14" fillId="2" borderId="14" xfId="0" applyNumberFormat="1" applyFont="1" applyFill="1" applyBorder="1" applyAlignment="1" applyProtection="1">
      <alignment horizontal="center"/>
      <protection locked="0"/>
    </xf>
    <xf numFmtId="0" fontId="18" fillId="0" borderId="3" xfId="0" applyFont="1" applyFill="1" applyBorder="1" applyAlignment="1">
      <alignment vertical="center"/>
    </xf>
    <xf numFmtId="2" fontId="17" fillId="2" borderId="6" xfId="0" applyNumberFormat="1" applyFont="1" applyFill="1" applyBorder="1" applyAlignment="1">
      <alignment horizontal="center"/>
    </xf>
    <xf numFmtId="0" fontId="13" fillId="2" borderId="3" xfId="0" applyFont="1" applyFill="1" applyBorder="1" applyAlignment="1" applyProtection="1">
      <alignment wrapText="1"/>
      <protection locked="0"/>
    </xf>
    <xf numFmtId="0" fontId="13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14" fillId="2" borderId="0" xfId="0" applyFont="1" applyFill="1" applyBorder="1" applyAlignment="1" applyProtection="1">
      <alignment horizontal="center"/>
      <protection locked="0"/>
    </xf>
    <xf numFmtId="0" fontId="19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Border="1"/>
    <xf numFmtId="0" fontId="19" fillId="0" borderId="0" xfId="0" applyFont="1" applyFill="1" applyBorder="1" applyAlignment="1">
      <alignment horizontal="center" vertical="center"/>
    </xf>
    <xf numFmtId="2" fontId="19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9" fillId="0" borderId="0" xfId="0" applyNumberFormat="1" applyFont="1" applyFill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/>
    </xf>
    <xf numFmtId="0" fontId="19" fillId="0" borderId="0" xfId="0" applyFont="1" applyFill="1" applyBorder="1" applyAlignment="1"/>
    <xf numFmtId="0" fontId="19" fillId="0" borderId="0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left" vertical="center"/>
    </xf>
    <xf numFmtId="0" fontId="19" fillId="2" borderId="0" xfId="0" applyFont="1" applyFill="1" applyBorder="1" applyAlignment="1">
      <alignment horizontal="center"/>
    </xf>
    <xf numFmtId="2" fontId="14" fillId="2" borderId="0" xfId="0" applyNumberFormat="1" applyFont="1" applyFill="1" applyBorder="1" applyAlignment="1" applyProtection="1">
      <alignment horizontal="center"/>
      <protection locked="0"/>
    </xf>
    <xf numFmtId="0" fontId="14" fillId="2" borderId="0" xfId="0" applyFont="1" applyFill="1" applyBorder="1" applyAlignment="1" applyProtection="1">
      <alignment wrapText="1"/>
      <protection locked="0"/>
    </xf>
    <xf numFmtId="0" fontId="20" fillId="2" borderId="0" xfId="0" applyFont="1" applyFill="1" applyBorder="1" applyAlignment="1">
      <alignment horizontal="center"/>
    </xf>
    <xf numFmtId="2" fontId="19" fillId="2" borderId="0" xfId="0" applyNumberFormat="1" applyFont="1" applyFill="1" applyBorder="1" applyAlignment="1">
      <alignment horizontal="center"/>
    </xf>
    <xf numFmtId="0" fontId="15" fillId="2" borderId="0" xfId="0" applyFont="1" applyFill="1" applyBorder="1" applyAlignment="1" applyProtection="1">
      <alignment horizontal="center"/>
      <protection locked="0"/>
    </xf>
    <xf numFmtId="2" fontId="15" fillId="2" borderId="0" xfId="0" applyNumberFormat="1" applyFont="1" applyFill="1" applyBorder="1" applyAlignment="1" applyProtection="1">
      <alignment horizontal="center"/>
      <protection locked="0"/>
    </xf>
    <xf numFmtId="2" fontId="20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 applyProtection="1">
      <protection locked="0"/>
    </xf>
    <xf numFmtId="1" fontId="14" fillId="2" borderId="0" xfId="0" applyNumberFormat="1" applyFont="1" applyFill="1" applyBorder="1" applyAlignment="1" applyProtection="1">
      <protection locked="0"/>
    </xf>
    <xf numFmtId="0" fontId="15" fillId="2" borderId="0" xfId="0" applyFont="1" applyFill="1" applyBorder="1" applyAlignment="1"/>
    <xf numFmtId="0" fontId="14" fillId="2" borderId="0" xfId="0" applyFont="1" applyFill="1" applyBorder="1" applyAlignment="1" applyProtection="1">
      <alignment horizontal="left" wrapText="1"/>
      <protection locked="0"/>
    </xf>
    <xf numFmtId="0" fontId="13" fillId="2" borderId="0" xfId="0" applyFont="1" applyFill="1" applyBorder="1" applyAlignment="1" applyProtection="1">
      <alignment horizontal="left" wrapText="1"/>
      <protection locked="0"/>
    </xf>
    <xf numFmtId="0" fontId="19" fillId="0" borderId="0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center" wrapText="1"/>
    </xf>
    <xf numFmtId="0" fontId="13" fillId="2" borderId="0" xfId="0" applyFont="1" applyFill="1" applyBorder="1" applyAlignment="1" applyProtection="1">
      <alignment wrapText="1"/>
      <protection locked="0"/>
    </xf>
    <xf numFmtId="2" fontId="14" fillId="2" borderId="0" xfId="0" applyNumberFormat="1" applyFont="1" applyFill="1" applyBorder="1" applyAlignment="1" applyProtection="1">
      <protection locked="0"/>
    </xf>
    <xf numFmtId="0" fontId="14" fillId="2" borderId="0" xfId="0" applyFont="1" applyFill="1" applyBorder="1" applyAlignment="1">
      <alignment horizontal="center"/>
    </xf>
    <xf numFmtId="2" fontId="14" fillId="2" borderId="0" xfId="0" applyNumberFormat="1" applyFont="1" applyFill="1" applyBorder="1" applyAlignment="1">
      <alignment horizontal="center"/>
    </xf>
    <xf numFmtId="0" fontId="13" fillId="2" borderId="0" xfId="0" applyFont="1" applyFill="1" applyBorder="1" applyAlignment="1"/>
    <xf numFmtId="0" fontId="15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12" fillId="2" borderId="3" xfId="0" applyFont="1" applyFill="1" applyBorder="1" applyAlignment="1"/>
    <xf numFmtId="0" fontId="21" fillId="0" borderId="3" xfId="0" applyFont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left"/>
    </xf>
    <xf numFmtId="49" fontId="19" fillId="2" borderId="3" xfId="0" applyNumberFormat="1" applyFont="1" applyFill="1" applyBorder="1" applyAlignment="1">
      <alignment horizontal="center"/>
    </xf>
    <xf numFmtId="0" fontId="19" fillId="2" borderId="3" xfId="0" applyFont="1" applyFill="1" applyBorder="1"/>
    <xf numFmtId="0" fontId="18" fillId="2" borderId="3" xfId="0" applyFont="1" applyFill="1" applyBorder="1"/>
    <xf numFmtId="0" fontId="11" fillId="2" borderId="6" xfId="0" applyFont="1" applyFill="1" applyBorder="1" applyAlignment="1" applyProtection="1">
      <alignment wrapText="1"/>
      <protection locked="0"/>
    </xf>
    <xf numFmtId="2" fontId="15" fillId="2" borderId="6" xfId="0" applyNumberFormat="1" applyFont="1" applyFill="1" applyBorder="1" applyAlignment="1" applyProtection="1">
      <alignment horizontal="center"/>
      <protection locked="0"/>
    </xf>
    <xf numFmtId="2" fontId="22" fillId="2" borderId="6" xfId="1" applyNumberFormat="1" applyFont="1" applyFill="1" applyBorder="1" applyAlignment="1">
      <alignment horizontal="center"/>
    </xf>
    <xf numFmtId="0" fontId="22" fillId="2" borderId="6" xfId="0" applyFont="1" applyFill="1" applyBorder="1" applyAlignment="1">
      <alignment horizontal="center"/>
    </xf>
    <xf numFmtId="0" fontId="21" fillId="0" borderId="3" xfId="0" applyFont="1" applyBorder="1"/>
    <xf numFmtId="0" fontId="0" fillId="2" borderId="12" xfId="0" applyFill="1" applyBorder="1" applyAlignment="1" applyProtection="1">
      <alignment horizontal="center"/>
      <protection locked="0"/>
    </xf>
    <xf numFmtId="0" fontId="19" fillId="2" borderId="3" xfId="0" applyNumberFormat="1" applyFont="1" applyFill="1" applyBorder="1" applyAlignment="1">
      <alignment horizontal="left"/>
    </xf>
    <xf numFmtId="0" fontId="19" fillId="2" borderId="3" xfId="0" applyNumberFormat="1" applyFont="1" applyFill="1" applyBorder="1"/>
    <xf numFmtId="0" fontId="10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5" fillId="2" borderId="9" xfId="0" applyFont="1" applyFill="1" applyBorder="1" applyAlignment="1"/>
    <xf numFmtId="0" fontId="14" fillId="2" borderId="10" xfId="0" applyFont="1" applyFill="1" applyBorder="1" applyAlignment="1" applyProtection="1">
      <protection locked="0"/>
    </xf>
    <xf numFmtId="0" fontId="14" fillId="2" borderId="6" xfId="0" applyFont="1" applyFill="1" applyBorder="1" applyAlignment="1" applyProtection="1">
      <alignment wrapText="1"/>
      <protection locked="0"/>
    </xf>
    <xf numFmtId="0" fontId="9" fillId="0" borderId="3" xfId="0" applyFont="1" applyBorder="1" applyAlignment="1"/>
    <xf numFmtId="0" fontId="9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8" fillId="2" borderId="3" xfId="0" applyFont="1" applyFill="1" applyBorder="1"/>
    <xf numFmtId="2" fontId="8" fillId="2" borderId="3" xfId="0" applyNumberFormat="1" applyFont="1" applyFill="1" applyBorder="1" applyAlignment="1" applyProtection="1">
      <alignment horizontal="center"/>
      <protection locked="0"/>
    </xf>
    <xf numFmtId="2" fontId="8" fillId="2" borderId="3" xfId="0" applyNumberFormat="1" applyFont="1" applyFill="1" applyBorder="1" applyAlignment="1">
      <alignment horizontal="center"/>
    </xf>
    <xf numFmtId="0" fontId="21" fillId="2" borderId="3" xfId="0" applyFont="1" applyFill="1" applyBorder="1" applyAlignment="1"/>
    <xf numFmtId="0" fontId="21" fillId="2" borderId="3" xfId="0" applyFont="1" applyFill="1" applyBorder="1"/>
    <xf numFmtId="0" fontId="18" fillId="2" borderId="3" xfId="0" applyFont="1" applyFill="1" applyBorder="1" applyAlignment="1">
      <alignment vertical="center"/>
    </xf>
    <xf numFmtId="0" fontId="19" fillId="2" borderId="3" xfId="0" applyNumberFormat="1" applyFont="1" applyFill="1" applyBorder="1" applyAlignment="1">
      <alignment horizontal="center"/>
    </xf>
    <xf numFmtId="0" fontId="18" fillId="2" borderId="3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 applyAlignment="1"/>
    <xf numFmtId="0" fontId="8" fillId="2" borderId="3" xfId="0" applyFont="1" applyFill="1" applyBorder="1" applyAlignment="1">
      <alignment horizontal="center" wrapText="1"/>
    </xf>
    <xf numFmtId="2" fontId="8" fillId="2" borderId="6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/>
    </xf>
    <xf numFmtId="0" fontId="8" fillId="0" borderId="3" xfId="0" applyFont="1" applyBorder="1" applyAlignment="1"/>
    <xf numFmtId="2" fontId="23" fillId="0" borderId="0" xfId="0" applyNumberFormat="1" applyFont="1" applyAlignment="1">
      <alignment horizontal="center"/>
    </xf>
    <xf numFmtId="0" fontId="8" fillId="2" borderId="6" xfId="0" applyFont="1" applyFill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8" fillId="2" borderId="9" xfId="0" applyFont="1" applyFill="1" applyBorder="1" applyAlignment="1"/>
    <xf numFmtId="0" fontId="8" fillId="2" borderId="7" xfId="0" applyFont="1" applyFill="1" applyBorder="1" applyAlignment="1"/>
    <xf numFmtId="0" fontId="7" fillId="0" borderId="3" xfId="0" applyFont="1" applyBorder="1" applyAlignment="1">
      <alignment horizontal="center"/>
    </xf>
    <xf numFmtId="0" fontId="7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7" fillId="2" borderId="3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2" fontId="7" fillId="2" borderId="3" xfId="0" applyNumberFormat="1" applyFont="1" applyFill="1" applyBorder="1" applyAlignment="1" applyProtection="1">
      <alignment horizontal="center"/>
      <protection locked="0"/>
    </xf>
    <xf numFmtId="2" fontId="24" fillId="0" borderId="0" xfId="0" applyNumberFormat="1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0" fillId="2" borderId="9" xfId="0" applyFill="1" applyBorder="1" applyAlignment="1">
      <alignment horizontal="left" vertical="center"/>
    </xf>
    <xf numFmtId="0" fontId="5" fillId="0" borderId="3" xfId="0" applyFont="1" applyBorder="1" applyAlignmen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15" fillId="0" borderId="3" xfId="0" applyFont="1" applyBorder="1" applyAlignment="1">
      <alignment horizontal="left"/>
    </xf>
    <xf numFmtId="0" fontId="15" fillId="0" borderId="3" xfId="0" applyNumberFormat="1" applyFont="1" applyBorder="1" applyAlignment="1">
      <alignment horizontal="center"/>
    </xf>
    <xf numFmtId="2" fontId="15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3" fillId="2" borderId="6" xfId="0" applyFont="1" applyFill="1" applyBorder="1" applyAlignment="1"/>
    <xf numFmtId="0" fontId="2" fillId="0" borderId="3" xfId="0" applyFont="1" applyBorder="1" applyAlignment="1">
      <alignment wrapText="1"/>
    </xf>
    <xf numFmtId="0" fontId="2" fillId="0" borderId="3" xfId="0" applyFont="1" applyBorder="1" applyAlignment="1"/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6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/>
    <xf numFmtId="0" fontId="2" fillId="0" borderId="3" xfId="0" applyFont="1" applyBorder="1"/>
    <xf numFmtId="0" fontId="2" fillId="2" borderId="3" xfId="0" applyFont="1" applyFill="1" applyBorder="1"/>
    <xf numFmtId="0" fontId="2" fillId="0" borderId="0" xfId="0" applyFont="1" applyAlignment="1">
      <alignment horizontal="left"/>
    </xf>
    <xf numFmtId="0" fontId="2" fillId="2" borderId="6" xfId="0" applyFont="1" applyFill="1" applyBorder="1" applyAlignment="1">
      <alignment horizontal="left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6"/>
  <sheetViews>
    <sheetView workbookViewId="0">
      <selection activeCell="L29" sqref="L29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3">
      <c r="A2" s="235" t="s">
        <v>13</v>
      </c>
      <c r="B2" s="236"/>
      <c r="C2" s="237"/>
      <c r="D2" s="43" t="s">
        <v>12</v>
      </c>
      <c r="E2" s="44" t="s">
        <v>20</v>
      </c>
      <c r="F2" s="43"/>
      <c r="G2" s="43"/>
      <c r="H2" s="43" t="s">
        <v>11</v>
      </c>
      <c r="I2" s="3">
        <v>45320</v>
      </c>
    </row>
    <row r="3" spans="1:13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13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13" ht="15.75" thickBot="1">
      <c r="A5" s="21" t="s">
        <v>2</v>
      </c>
      <c r="B5" s="51"/>
      <c r="C5" s="2"/>
      <c r="D5" s="36"/>
      <c r="E5" s="5"/>
      <c r="F5" s="37"/>
      <c r="G5" s="37"/>
      <c r="H5" s="37"/>
      <c r="I5" s="37"/>
    </row>
    <row r="6" spans="1:13" ht="14.1" customHeight="1">
      <c r="A6" s="230" t="s">
        <v>0</v>
      </c>
      <c r="B6" s="56">
        <v>134</v>
      </c>
      <c r="C6" s="229" t="s">
        <v>59</v>
      </c>
      <c r="D6" s="80">
        <v>40</v>
      </c>
      <c r="E6" s="57"/>
      <c r="F6" s="227">
        <v>124.28</v>
      </c>
      <c r="G6" s="227">
        <v>2.96</v>
      </c>
      <c r="H6" s="227">
        <v>3.76</v>
      </c>
      <c r="I6" s="227">
        <v>10.84</v>
      </c>
    </row>
    <row r="7" spans="1:13" ht="13.5" customHeight="1">
      <c r="A7" s="106" t="s">
        <v>17</v>
      </c>
      <c r="B7" s="58">
        <v>173</v>
      </c>
      <c r="C7" s="229" t="s">
        <v>64</v>
      </c>
      <c r="D7" s="80">
        <v>200</v>
      </c>
      <c r="E7" s="57"/>
      <c r="F7" s="227">
        <v>174.46</v>
      </c>
      <c r="G7" s="227">
        <v>8.56</v>
      </c>
      <c r="H7" s="227">
        <v>9.8000000000000007</v>
      </c>
      <c r="I7" s="227">
        <v>19.489999999999998</v>
      </c>
    </row>
    <row r="8" spans="1:13">
      <c r="A8" s="60" t="s">
        <v>1</v>
      </c>
      <c r="B8" s="58">
        <v>376</v>
      </c>
      <c r="C8" s="229" t="s">
        <v>51</v>
      </c>
      <c r="D8" s="80">
        <v>200</v>
      </c>
      <c r="E8" s="57"/>
      <c r="F8" s="227">
        <v>36.68</v>
      </c>
      <c r="G8" s="227">
        <v>0.11</v>
      </c>
      <c r="H8" s="227">
        <v>0.06</v>
      </c>
      <c r="I8" s="227">
        <v>8.9700000000000006</v>
      </c>
    </row>
    <row r="9" spans="1:13">
      <c r="A9" s="60" t="s">
        <v>0</v>
      </c>
      <c r="B9" s="58"/>
      <c r="C9" s="155" t="s">
        <v>27</v>
      </c>
      <c r="D9" s="80">
        <v>60</v>
      </c>
      <c r="E9" s="57"/>
      <c r="F9" s="227">
        <v>157.19999999999999</v>
      </c>
      <c r="G9" s="227">
        <v>4.5</v>
      </c>
      <c r="H9" s="227">
        <v>1.74</v>
      </c>
      <c r="I9" s="227">
        <v>30.84</v>
      </c>
    </row>
    <row r="10" spans="1:13" ht="15.75" thickBot="1">
      <c r="A10" s="60"/>
      <c r="B10" s="58"/>
      <c r="C10" s="61"/>
      <c r="D10" s="81">
        <v>500</v>
      </c>
      <c r="E10" s="12"/>
      <c r="F10" s="82">
        <f>SUM(F6:F9)</f>
        <v>492.62</v>
      </c>
      <c r="G10" s="82">
        <f t="shared" ref="G10:I10" si="0">SUM(G6:G9)</f>
        <v>16.13</v>
      </c>
      <c r="H10" s="82">
        <f t="shared" si="0"/>
        <v>15.360000000000001</v>
      </c>
      <c r="I10" s="82">
        <f t="shared" si="0"/>
        <v>70.14</v>
      </c>
    </row>
    <row r="11" spans="1:13" ht="15.75" thickBot="1">
      <c r="A11" s="21" t="s">
        <v>10</v>
      </c>
      <c r="B11" s="63"/>
      <c r="C11" s="64"/>
      <c r="D11" s="83"/>
      <c r="E11" s="57"/>
      <c r="F11" s="84"/>
      <c r="G11" s="84"/>
      <c r="H11" s="84"/>
      <c r="I11" s="84"/>
    </row>
    <row r="12" spans="1:13">
      <c r="A12" s="106" t="s">
        <v>18</v>
      </c>
      <c r="B12" s="148">
        <v>82</v>
      </c>
      <c r="C12" s="231" t="s">
        <v>33</v>
      </c>
      <c r="D12" s="224" t="s">
        <v>39</v>
      </c>
      <c r="E12" s="98"/>
      <c r="F12" s="227">
        <v>113.1</v>
      </c>
      <c r="G12" s="227">
        <v>1.57</v>
      </c>
      <c r="H12" s="227">
        <v>10.69</v>
      </c>
      <c r="I12" s="227">
        <v>8.93</v>
      </c>
      <c r="J12" s="164"/>
    </row>
    <row r="13" spans="1:13" ht="15.75" customHeight="1">
      <c r="A13" s="106" t="s">
        <v>17</v>
      </c>
      <c r="B13" s="148">
        <v>234</v>
      </c>
      <c r="C13" s="241" t="s">
        <v>84</v>
      </c>
      <c r="D13" s="242">
        <v>90</v>
      </c>
      <c r="E13" s="242"/>
      <c r="F13" s="243">
        <v>207.4</v>
      </c>
      <c r="G13" s="243">
        <v>10.28</v>
      </c>
      <c r="H13" s="243">
        <v>10.029999999999999</v>
      </c>
      <c r="I13" s="243">
        <v>0</v>
      </c>
      <c r="J13" s="198"/>
      <c r="K13" s="198"/>
      <c r="L13" s="198"/>
      <c r="M13" s="198"/>
    </row>
    <row r="14" spans="1:13">
      <c r="A14" s="106" t="s">
        <v>21</v>
      </c>
      <c r="B14" s="148">
        <v>203</v>
      </c>
      <c r="C14" s="225" t="s">
        <v>49</v>
      </c>
      <c r="D14" s="226" t="s">
        <v>40</v>
      </c>
      <c r="E14" s="85"/>
      <c r="F14" s="227">
        <v>176.1</v>
      </c>
      <c r="G14" s="227">
        <v>5.68</v>
      </c>
      <c r="H14" s="227">
        <v>2.88</v>
      </c>
      <c r="I14" s="227">
        <v>31.96</v>
      </c>
    </row>
    <row r="15" spans="1:13">
      <c r="A15" s="106" t="s">
        <v>22</v>
      </c>
      <c r="B15" s="148">
        <v>389</v>
      </c>
      <c r="C15" s="168" t="s">
        <v>28</v>
      </c>
      <c r="D15" s="169">
        <v>200</v>
      </c>
      <c r="E15" s="85"/>
      <c r="F15" s="227">
        <v>84.8</v>
      </c>
      <c r="G15" s="227">
        <v>1</v>
      </c>
      <c r="H15" s="227">
        <v>0</v>
      </c>
      <c r="I15" s="227">
        <v>20.2</v>
      </c>
    </row>
    <row r="16" spans="1:13">
      <c r="A16" s="107" t="s">
        <v>0</v>
      </c>
      <c r="B16" s="148"/>
      <c r="C16" s="168" t="s">
        <v>38</v>
      </c>
      <c r="D16" s="224" t="s">
        <v>65</v>
      </c>
      <c r="E16" s="90"/>
      <c r="F16" s="99">
        <v>120</v>
      </c>
      <c r="G16" s="99">
        <v>3.93</v>
      </c>
      <c r="H16" s="99">
        <v>0.54</v>
      </c>
      <c r="I16" s="99">
        <v>24.66</v>
      </c>
    </row>
    <row r="17" spans="1:9">
      <c r="A17" s="28"/>
      <c r="B17" s="16"/>
      <c r="C17" s="168"/>
      <c r="D17" s="170">
        <v>703</v>
      </c>
      <c r="E17" s="156">
        <v>80.66</v>
      </c>
      <c r="F17" s="93">
        <f>SUM(F12:F16)</f>
        <v>701.4</v>
      </c>
      <c r="G17" s="93">
        <f t="shared" ref="G17:I17" si="1">SUM(G12:G16)</f>
        <v>22.46</v>
      </c>
      <c r="H17" s="93">
        <f t="shared" si="1"/>
        <v>24.139999999999997</v>
      </c>
      <c r="I17" s="93">
        <f t="shared" si="1"/>
        <v>85.75</v>
      </c>
    </row>
    <row r="18" spans="1:9" ht="15.75" thickBot="1">
      <c r="A18" s="60"/>
      <c r="B18" s="67"/>
      <c r="C18" s="14" t="s">
        <v>16</v>
      </c>
      <c r="D18" s="13">
        <f>SUM(D10+D17)</f>
        <v>1203</v>
      </c>
      <c r="E18" s="42">
        <v>119.71</v>
      </c>
      <c r="F18" s="12">
        <f>SUM(F10+F17)</f>
        <v>1194.02</v>
      </c>
      <c r="G18" s="12">
        <f t="shared" ref="G18:I18" si="2">SUM(G10+G17)</f>
        <v>38.590000000000003</v>
      </c>
      <c r="H18" s="12">
        <f t="shared" si="2"/>
        <v>39.5</v>
      </c>
      <c r="I18" s="12">
        <f t="shared" si="2"/>
        <v>155.88999999999999</v>
      </c>
    </row>
    <row r="19" spans="1:9" ht="15.75" thickBot="1">
      <c r="A19" s="68"/>
      <c r="B19" s="69"/>
      <c r="C19" s="61"/>
      <c r="D19" s="70"/>
      <c r="E19" s="62"/>
      <c r="F19" s="12"/>
      <c r="G19" s="12"/>
      <c r="H19" s="12"/>
      <c r="I19" s="12"/>
    </row>
    <row r="20" spans="1:9" ht="15.75" thickBot="1">
      <c r="A20" s="165" t="s">
        <v>26</v>
      </c>
      <c r="B20" s="166"/>
      <c r="C20" s="167"/>
      <c r="D20" s="80"/>
      <c r="E20" s="71"/>
      <c r="F20" s="87"/>
      <c r="G20" s="92"/>
      <c r="H20" s="92"/>
      <c r="I20" s="92"/>
    </row>
    <row r="21" spans="1:9">
      <c r="A21" s="221" t="s">
        <v>0</v>
      </c>
      <c r="B21" s="56"/>
      <c r="C21" s="244" t="s">
        <v>85</v>
      </c>
      <c r="D21" s="226">
        <v>50</v>
      </c>
      <c r="E21" s="57"/>
      <c r="F21" s="227">
        <v>189</v>
      </c>
      <c r="G21" s="243">
        <v>2.0499999999999998</v>
      </c>
      <c r="H21" s="243">
        <v>8.3000000000000007</v>
      </c>
      <c r="I21" s="243">
        <v>16.8</v>
      </c>
    </row>
    <row r="22" spans="1:9" ht="15" customHeight="1">
      <c r="A22" s="30" t="s">
        <v>17</v>
      </c>
      <c r="B22" s="148"/>
      <c r="C22" s="241" t="s">
        <v>84</v>
      </c>
      <c r="D22" s="242">
        <v>90</v>
      </c>
      <c r="E22" s="242"/>
      <c r="F22" s="243">
        <v>207.4</v>
      </c>
      <c r="G22" s="243">
        <v>10.28</v>
      </c>
      <c r="H22" s="243">
        <v>10.029999999999999</v>
      </c>
      <c r="I22" s="243">
        <v>0</v>
      </c>
    </row>
    <row r="23" spans="1:9">
      <c r="A23" s="30" t="s">
        <v>21</v>
      </c>
      <c r="B23" s="148">
        <v>203</v>
      </c>
      <c r="C23" s="223" t="s">
        <v>49</v>
      </c>
      <c r="D23" s="228" t="s">
        <v>40</v>
      </c>
      <c r="E23" s="85"/>
      <c r="F23" s="227">
        <v>176.1</v>
      </c>
      <c r="G23" s="227">
        <v>5.68</v>
      </c>
      <c r="H23" s="227">
        <v>2.88</v>
      </c>
      <c r="I23" s="227">
        <v>31.96</v>
      </c>
    </row>
    <row r="24" spans="1:9">
      <c r="A24" s="30" t="s">
        <v>1</v>
      </c>
      <c r="B24" s="148">
        <v>376</v>
      </c>
      <c r="C24" s="222" t="s">
        <v>30</v>
      </c>
      <c r="D24" s="226">
        <v>200</v>
      </c>
      <c r="E24" s="57"/>
      <c r="F24" s="227">
        <v>36.68</v>
      </c>
      <c r="G24" s="227">
        <v>0.11</v>
      </c>
      <c r="H24" s="227">
        <v>0.06</v>
      </c>
      <c r="I24" s="227">
        <v>8.9700000000000006</v>
      </c>
    </row>
    <row r="25" spans="1:9">
      <c r="A25" s="28" t="s">
        <v>0</v>
      </c>
      <c r="B25" s="148"/>
      <c r="C25" s="222" t="s">
        <v>37</v>
      </c>
      <c r="D25" s="226">
        <v>20</v>
      </c>
      <c r="E25" s="90"/>
      <c r="F25" s="227">
        <v>39.6</v>
      </c>
      <c r="G25" s="227">
        <v>1.32</v>
      </c>
      <c r="H25" s="227">
        <v>0.24</v>
      </c>
      <c r="I25" s="227">
        <v>7.92</v>
      </c>
    </row>
    <row r="26" spans="1:9">
      <c r="A26" s="60"/>
      <c r="B26" s="58"/>
      <c r="C26" s="104"/>
      <c r="D26" s="80"/>
      <c r="E26" s="66"/>
      <c r="F26" s="87"/>
      <c r="G26" s="87"/>
      <c r="H26" s="87"/>
      <c r="I26" s="87"/>
    </row>
    <row r="27" spans="1:9">
      <c r="A27" s="60"/>
      <c r="B27" s="67"/>
      <c r="C27" s="10" t="s">
        <v>15</v>
      </c>
      <c r="D27" s="13">
        <v>513</v>
      </c>
      <c r="E27" s="42">
        <v>80.66</v>
      </c>
      <c r="F27" s="93">
        <f>F21+F22+F23+F24+F25+F26</f>
        <v>648.78</v>
      </c>
      <c r="G27" s="93">
        <f>G21+G22+G23+G24+G25+G26</f>
        <v>19.439999999999998</v>
      </c>
      <c r="H27" s="93">
        <f>H21+H22+H23+H24+H25+H26</f>
        <v>21.509999999999994</v>
      </c>
      <c r="I27" s="93">
        <f>I21+I22+I23+I24+I25+I26</f>
        <v>65.650000000000006</v>
      </c>
    </row>
    <row r="28" spans="1:9" ht="15.75" thickBot="1">
      <c r="A28" s="68"/>
      <c r="B28" s="72"/>
      <c r="C28" s="61"/>
      <c r="D28" s="73"/>
      <c r="E28" s="62"/>
      <c r="F28" s="74"/>
      <c r="G28" s="74"/>
      <c r="H28" s="74"/>
      <c r="I28" s="75"/>
    </row>
    <row r="29" spans="1:9" ht="15.75" thickBot="1">
      <c r="A29" s="76" t="s">
        <v>9</v>
      </c>
      <c r="B29" s="76" t="s">
        <v>8</v>
      </c>
      <c r="C29" s="76" t="s">
        <v>7</v>
      </c>
      <c r="D29" s="76" t="s">
        <v>6</v>
      </c>
      <c r="E29" s="76" t="s">
        <v>5</v>
      </c>
      <c r="F29" s="9" t="s">
        <v>23</v>
      </c>
      <c r="G29" s="9" t="s">
        <v>4</v>
      </c>
      <c r="H29" s="9" t="s">
        <v>3</v>
      </c>
      <c r="I29" s="9" t="s">
        <v>24</v>
      </c>
    </row>
    <row r="30" spans="1:9" ht="15.75" thickBot="1">
      <c r="A30" s="21" t="s">
        <v>25</v>
      </c>
      <c r="B30" s="63"/>
      <c r="C30" s="77"/>
      <c r="D30" s="83"/>
      <c r="E30" s="71"/>
      <c r="F30" s="87"/>
      <c r="G30" s="92"/>
      <c r="H30" s="92"/>
      <c r="I30" s="92"/>
    </row>
    <row r="31" spans="1:9">
      <c r="A31" s="30" t="s">
        <v>63</v>
      </c>
      <c r="B31" s="56"/>
      <c r="C31" s="223" t="s">
        <v>62</v>
      </c>
      <c r="D31" s="224">
        <v>100</v>
      </c>
      <c r="E31" s="57"/>
      <c r="F31" s="227">
        <v>47</v>
      </c>
      <c r="G31" s="227">
        <v>0.4</v>
      </c>
      <c r="H31" s="227">
        <v>0.4</v>
      </c>
      <c r="I31" s="227">
        <v>9.8000000000000007</v>
      </c>
    </row>
    <row r="32" spans="1:9" ht="15.75" customHeight="1">
      <c r="A32" s="30" t="s">
        <v>17</v>
      </c>
      <c r="B32" s="148"/>
      <c r="C32" s="241" t="s">
        <v>84</v>
      </c>
      <c r="D32" s="224">
        <v>100</v>
      </c>
      <c r="E32" s="85"/>
      <c r="F32" s="227">
        <v>203.44</v>
      </c>
      <c r="G32" s="243">
        <v>11.42</v>
      </c>
      <c r="H32" s="243">
        <v>14.14</v>
      </c>
      <c r="I32" s="243">
        <v>0</v>
      </c>
    </row>
    <row r="33" spans="1:9" ht="16.5" customHeight="1">
      <c r="A33" s="28" t="s">
        <v>21</v>
      </c>
      <c r="B33" s="148">
        <v>203</v>
      </c>
      <c r="C33" s="225" t="s">
        <v>49</v>
      </c>
      <c r="D33" s="226" t="s">
        <v>41</v>
      </c>
      <c r="E33" s="85"/>
      <c r="F33" s="227">
        <v>241.94</v>
      </c>
      <c r="G33" s="227">
        <v>9.64</v>
      </c>
      <c r="H33" s="227">
        <v>7.6</v>
      </c>
      <c r="I33" s="227">
        <v>33.35</v>
      </c>
    </row>
    <row r="34" spans="1:9">
      <c r="A34" s="28" t="s">
        <v>1</v>
      </c>
      <c r="B34" s="148">
        <v>376</v>
      </c>
      <c r="C34" s="222" t="s">
        <v>30</v>
      </c>
      <c r="D34" s="224">
        <v>200</v>
      </c>
      <c r="E34" s="85"/>
      <c r="F34" s="227">
        <v>36.68</v>
      </c>
      <c r="G34" s="227">
        <v>0.11</v>
      </c>
      <c r="H34" s="227">
        <v>0.06</v>
      </c>
      <c r="I34" s="227">
        <v>8.9700000000000006</v>
      </c>
    </row>
    <row r="35" spans="1:9">
      <c r="A35" s="28" t="s">
        <v>0</v>
      </c>
      <c r="B35" s="16"/>
      <c r="C35" s="223" t="s">
        <v>37</v>
      </c>
      <c r="D35" s="224">
        <v>20</v>
      </c>
      <c r="E35" s="57"/>
      <c r="F35" s="227">
        <v>39.6</v>
      </c>
      <c r="G35" s="227">
        <v>1.32</v>
      </c>
      <c r="H35" s="227">
        <v>0.24</v>
      </c>
      <c r="I35" s="227">
        <v>7.92</v>
      </c>
    </row>
    <row r="36" spans="1:9">
      <c r="A36" s="105"/>
      <c r="B36" s="58"/>
      <c r="C36" s="104"/>
      <c r="D36" s="80"/>
      <c r="E36" s="57"/>
      <c r="F36" s="87"/>
      <c r="G36" s="92"/>
      <c r="H36" s="92"/>
      <c r="I36" s="92"/>
    </row>
    <row r="37" spans="1:9">
      <c r="A37" s="60"/>
      <c r="B37" s="67"/>
      <c r="C37" s="11" t="s">
        <v>14</v>
      </c>
      <c r="D37" s="91">
        <v>603</v>
      </c>
      <c r="E37" s="42">
        <v>82.2</v>
      </c>
      <c r="F37" s="93">
        <f>SUM(F31:F36)</f>
        <v>568.66</v>
      </c>
      <c r="G37" s="93">
        <f t="shared" ref="G37:I37" si="3">SUM(G31:G36)</f>
        <v>22.89</v>
      </c>
      <c r="H37" s="93">
        <f t="shared" si="3"/>
        <v>22.439999999999998</v>
      </c>
      <c r="I37" s="93">
        <f t="shared" si="3"/>
        <v>60.040000000000006</v>
      </c>
    </row>
    <row r="38" spans="1:9" ht="15.75" thickBot="1">
      <c r="A38" s="52"/>
      <c r="B38" s="20"/>
      <c r="C38" s="1"/>
      <c r="D38" s="53"/>
      <c r="E38" s="54"/>
      <c r="F38" s="53"/>
      <c r="G38" s="53"/>
      <c r="H38" s="53"/>
      <c r="I38" s="55"/>
    </row>
    <row r="43" spans="1:9">
      <c r="A43" s="108"/>
      <c r="B43" s="108"/>
      <c r="C43" s="108"/>
      <c r="D43" s="108"/>
      <c r="E43" s="108"/>
      <c r="F43" s="108"/>
      <c r="G43" s="108"/>
      <c r="H43" s="108"/>
      <c r="I43" s="108"/>
    </row>
    <row r="44" spans="1:9">
      <c r="A44" s="59"/>
      <c r="B44" s="109"/>
      <c r="C44" s="110"/>
      <c r="D44" s="111"/>
      <c r="E44" s="112"/>
      <c r="F44" s="111"/>
      <c r="G44" s="111"/>
      <c r="H44" s="113"/>
      <c r="I44" s="114"/>
    </row>
    <row r="45" spans="1:9">
      <c r="A45" s="59"/>
      <c r="B45" s="115"/>
      <c r="C45" s="112"/>
      <c r="D45" s="111"/>
      <c r="E45" s="112"/>
      <c r="F45" s="116"/>
      <c r="G45" s="117"/>
      <c r="H45" s="116"/>
      <c r="I45" s="116"/>
    </row>
    <row r="46" spans="1:9">
      <c r="A46" s="59"/>
      <c r="B46" s="115"/>
      <c r="C46" s="118"/>
      <c r="D46" s="111"/>
      <c r="E46" s="112"/>
      <c r="F46" s="117"/>
      <c r="G46" s="117"/>
      <c r="H46" s="117"/>
      <c r="I46" s="117"/>
    </row>
    <row r="47" spans="1:9">
      <c r="A47" s="59"/>
      <c r="B47" s="115"/>
      <c r="C47" s="110"/>
      <c r="D47" s="119"/>
      <c r="E47" s="120"/>
      <c r="F47" s="117"/>
      <c r="G47" s="117"/>
      <c r="H47" s="117"/>
      <c r="I47" s="117"/>
    </row>
    <row r="48" spans="1:9">
      <c r="A48" s="59"/>
      <c r="B48" s="115"/>
      <c r="C48" s="110"/>
      <c r="D48" s="113"/>
      <c r="E48" s="121"/>
      <c r="F48" s="117"/>
      <c r="G48" s="117"/>
      <c r="H48" s="117"/>
      <c r="I48" s="117"/>
    </row>
    <row r="49" spans="1:9">
      <c r="A49" s="59"/>
      <c r="B49" s="115"/>
      <c r="C49" s="122"/>
      <c r="D49" s="123"/>
      <c r="E49" s="124"/>
      <c r="F49" s="116"/>
      <c r="G49" s="116"/>
      <c r="H49" s="116"/>
      <c r="I49" s="116"/>
    </row>
    <row r="50" spans="1:9">
      <c r="A50" s="59"/>
      <c r="B50" s="109"/>
      <c r="C50" s="125"/>
      <c r="D50" s="126"/>
      <c r="E50" s="124"/>
      <c r="F50" s="114"/>
      <c r="G50" s="114"/>
      <c r="H50" s="114"/>
      <c r="I50" s="114"/>
    </row>
    <row r="51" spans="1:9">
      <c r="A51" s="59"/>
      <c r="B51" s="109"/>
      <c r="C51" s="125"/>
      <c r="D51" s="123"/>
      <c r="E51" s="124"/>
      <c r="F51" s="127"/>
      <c r="G51" s="127"/>
      <c r="H51" s="127"/>
      <c r="I51" s="127"/>
    </row>
    <row r="52" spans="1:9">
      <c r="A52" s="59"/>
      <c r="B52" s="109"/>
      <c r="C52" s="128"/>
      <c r="D52" s="128"/>
      <c r="E52" s="129"/>
      <c r="F52" s="130"/>
      <c r="G52" s="130"/>
      <c r="H52" s="130"/>
      <c r="I52" s="130"/>
    </row>
    <row r="53" spans="1:9">
      <c r="A53" s="131"/>
      <c r="B53" s="109"/>
      <c r="C53" s="125"/>
      <c r="D53" s="132"/>
      <c r="E53" s="124"/>
      <c r="F53" s="129"/>
      <c r="G53" s="129"/>
      <c r="H53" s="129"/>
      <c r="I53" s="129"/>
    </row>
    <row r="54" spans="1:9">
      <c r="A54" s="133"/>
      <c r="B54" s="109"/>
      <c r="C54" s="134"/>
      <c r="D54" s="123"/>
      <c r="E54" s="124"/>
      <c r="F54" s="114"/>
      <c r="G54" s="127"/>
      <c r="H54" s="127"/>
      <c r="I54" s="127"/>
    </row>
    <row r="55" spans="1:9">
      <c r="A55" s="59"/>
      <c r="B55" s="109"/>
      <c r="C55" s="135"/>
      <c r="D55" s="123"/>
      <c r="E55" s="124"/>
      <c r="F55" s="114"/>
      <c r="G55" s="127"/>
      <c r="H55" s="127"/>
      <c r="I55" s="127"/>
    </row>
    <row r="56" spans="1:9">
      <c r="A56" s="59"/>
      <c r="B56" s="109"/>
      <c r="C56" s="135"/>
      <c r="D56" s="123"/>
      <c r="E56" s="124"/>
      <c r="F56" s="114"/>
      <c r="G56" s="127"/>
      <c r="H56" s="127"/>
      <c r="I56" s="127"/>
    </row>
    <row r="57" spans="1:9">
      <c r="A57" s="59"/>
      <c r="B57" s="109"/>
      <c r="C57" s="118"/>
      <c r="D57" s="111"/>
      <c r="E57" s="112"/>
      <c r="F57" s="111"/>
      <c r="G57" s="111"/>
      <c r="H57" s="136"/>
      <c r="I57" s="114"/>
    </row>
    <row r="58" spans="1:9">
      <c r="A58" s="59"/>
      <c r="B58" s="109"/>
      <c r="C58" s="110"/>
      <c r="D58" s="119"/>
      <c r="E58" s="120"/>
      <c r="F58" s="137"/>
      <c r="G58" s="111"/>
      <c r="H58" s="111"/>
      <c r="I58" s="114"/>
    </row>
    <row r="59" spans="1:9">
      <c r="A59" s="59"/>
      <c r="B59" s="109"/>
      <c r="C59" s="135"/>
      <c r="D59" s="123"/>
      <c r="E59" s="124"/>
      <c r="F59" s="117"/>
      <c r="G59" s="117"/>
      <c r="H59" s="117"/>
      <c r="I59" s="117"/>
    </row>
    <row r="60" spans="1:9">
      <c r="A60" s="59"/>
      <c r="B60" s="109"/>
      <c r="C60" s="138"/>
      <c r="D60" s="123"/>
      <c r="E60" s="124"/>
      <c r="F60" s="114"/>
      <c r="G60" s="114"/>
      <c r="H60" s="114"/>
      <c r="I60" s="114"/>
    </row>
    <row r="61" spans="1:9">
      <c r="A61" s="59"/>
      <c r="B61" s="109"/>
      <c r="C61" s="125"/>
      <c r="D61" s="123"/>
      <c r="E61" s="124"/>
      <c r="F61" s="127"/>
      <c r="G61" s="127"/>
      <c r="H61" s="127"/>
      <c r="I61" s="127"/>
    </row>
    <row r="62" spans="1:9">
      <c r="A62" s="59"/>
      <c r="B62" s="109"/>
      <c r="C62" s="128"/>
      <c r="D62" s="128"/>
      <c r="E62" s="129"/>
      <c r="F62" s="130"/>
      <c r="G62" s="130"/>
      <c r="H62" s="130"/>
      <c r="I62" s="130"/>
    </row>
    <row r="63" spans="1:9">
      <c r="A63" s="131"/>
      <c r="B63" s="109"/>
      <c r="C63" s="125"/>
      <c r="D63" s="132"/>
      <c r="E63" s="124"/>
      <c r="F63" s="139"/>
      <c r="G63" s="139"/>
      <c r="H63" s="139"/>
      <c r="I63" s="139"/>
    </row>
    <row r="64" spans="1:9">
      <c r="A64" s="140"/>
      <c r="B64" s="140"/>
      <c r="C64" s="140"/>
      <c r="D64" s="140"/>
      <c r="E64" s="140"/>
      <c r="F64" s="141"/>
      <c r="G64" s="141"/>
      <c r="H64" s="141"/>
      <c r="I64" s="141"/>
    </row>
    <row r="65" spans="1:9">
      <c r="A65" s="133"/>
      <c r="B65" s="109"/>
      <c r="C65" s="134"/>
      <c r="D65" s="123"/>
      <c r="E65" s="124"/>
      <c r="F65" s="114"/>
      <c r="G65" s="127"/>
      <c r="H65" s="127"/>
      <c r="I65" s="127"/>
    </row>
    <row r="66" spans="1:9">
      <c r="A66" s="59"/>
      <c r="B66" s="109"/>
      <c r="C66" s="135"/>
      <c r="D66" s="123"/>
      <c r="E66" s="124"/>
      <c r="F66" s="114"/>
      <c r="G66" s="127"/>
      <c r="H66" s="127"/>
      <c r="I66" s="127"/>
    </row>
    <row r="67" spans="1:9">
      <c r="A67" s="59"/>
      <c r="B67" s="109"/>
      <c r="C67" s="135"/>
      <c r="D67" s="123"/>
      <c r="E67" s="124"/>
      <c r="F67" s="114"/>
      <c r="G67" s="127"/>
      <c r="H67" s="127"/>
      <c r="I67" s="127"/>
    </row>
    <row r="68" spans="1:9">
      <c r="A68" s="142"/>
      <c r="B68" s="109"/>
      <c r="C68" s="118"/>
      <c r="D68" s="111"/>
      <c r="E68" s="124"/>
      <c r="F68" s="114"/>
      <c r="G68" s="127"/>
      <c r="H68" s="127"/>
      <c r="I68" s="127"/>
    </row>
    <row r="69" spans="1:9">
      <c r="A69" s="142"/>
      <c r="B69" s="109"/>
      <c r="C69" s="110"/>
      <c r="D69" s="119"/>
      <c r="E69" s="124"/>
      <c r="F69" s="117"/>
      <c r="G69" s="117"/>
      <c r="H69" s="117"/>
      <c r="I69" s="117"/>
    </row>
    <row r="70" spans="1:9">
      <c r="A70" s="142"/>
      <c r="B70" s="109"/>
      <c r="C70" s="135"/>
      <c r="D70" s="123"/>
      <c r="E70" s="124"/>
      <c r="F70" s="114"/>
      <c r="G70" s="127"/>
      <c r="H70" s="127"/>
      <c r="I70" s="127"/>
    </row>
    <row r="71" spans="1:9">
      <c r="A71" s="142"/>
      <c r="B71" s="109"/>
      <c r="C71" s="138"/>
      <c r="D71" s="123"/>
      <c r="E71" s="124"/>
      <c r="F71" s="114"/>
      <c r="G71" s="127"/>
      <c r="H71" s="127"/>
      <c r="I71" s="127"/>
    </row>
    <row r="72" spans="1:9">
      <c r="A72" s="59"/>
      <c r="B72" s="109"/>
      <c r="C72" s="125"/>
      <c r="D72" s="123"/>
      <c r="E72" s="124"/>
      <c r="F72" s="114"/>
      <c r="G72" s="127"/>
      <c r="H72" s="127"/>
      <c r="I72" s="127"/>
    </row>
    <row r="73" spans="1:9">
      <c r="A73" s="59"/>
      <c r="B73" s="109"/>
      <c r="C73" s="125"/>
      <c r="D73" s="123"/>
      <c r="E73" s="124"/>
      <c r="F73" s="127"/>
      <c r="G73" s="130"/>
      <c r="H73" s="130"/>
      <c r="I73" s="127"/>
    </row>
    <row r="74" spans="1:9">
      <c r="A74" s="59"/>
      <c r="B74" s="109"/>
      <c r="C74" s="143"/>
      <c r="D74" s="126"/>
      <c r="E74" s="129"/>
      <c r="F74" s="130"/>
      <c r="G74" s="130"/>
      <c r="H74" s="130"/>
      <c r="I74" s="130"/>
    </row>
    <row r="75" spans="1:9">
      <c r="A75" s="144"/>
      <c r="B75" s="115"/>
      <c r="C75" s="145"/>
      <c r="D75" s="146"/>
      <c r="E75" s="147"/>
      <c r="F75" s="146"/>
      <c r="G75" s="146"/>
      <c r="H75" s="146"/>
      <c r="I75" s="146"/>
    </row>
    <row r="76" spans="1:9">
      <c r="A76" s="108"/>
      <c r="B76" s="108"/>
      <c r="C76" s="108"/>
      <c r="D76" s="108"/>
      <c r="E76" s="108"/>
      <c r="F76" s="108"/>
      <c r="G76" s="108"/>
      <c r="H76" s="108"/>
      <c r="I76" s="108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topLeftCell="A16" workbookViewId="0">
      <selection activeCell="C13" sqref="C13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238" t="s">
        <v>13</v>
      </c>
      <c r="B2" s="239"/>
      <c r="C2" s="240"/>
      <c r="D2" s="94" t="s">
        <v>12</v>
      </c>
      <c r="E2" s="44" t="s">
        <v>20</v>
      </c>
      <c r="F2" s="94"/>
      <c r="G2" s="94"/>
      <c r="H2" s="94" t="s">
        <v>11</v>
      </c>
      <c r="I2" s="95">
        <v>45321</v>
      </c>
    </row>
    <row r="3" spans="1:9" ht="15.75" thickBot="1">
      <c r="A3" s="94"/>
      <c r="B3" s="94"/>
      <c r="C3" s="94"/>
      <c r="D3" s="94"/>
      <c r="E3" s="94"/>
      <c r="F3" s="94"/>
      <c r="G3" s="94"/>
      <c r="H3" s="94"/>
      <c r="I3" s="94"/>
    </row>
    <row r="4" spans="1:9" ht="15.75" thickBot="1">
      <c r="A4" s="50" t="s">
        <v>9</v>
      </c>
      <c r="B4" s="50" t="s">
        <v>8</v>
      </c>
      <c r="C4" s="50" t="s">
        <v>7</v>
      </c>
      <c r="D4" s="50" t="s">
        <v>6</v>
      </c>
      <c r="E4" s="50" t="s">
        <v>5</v>
      </c>
      <c r="F4" s="50" t="s">
        <v>23</v>
      </c>
      <c r="G4" s="50" t="s">
        <v>4</v>
      </c>
      <c r="H4" s="50" t="s">
        <v>3</v>
      </c>
      <c r="I4" s="50" t="s">
        <v>24</v>
      </c>
    </row>
    <row r="5" spans="1:9" ht="15.75" thickBot="1">
      <c r="A5" s="96" t="s">
        <v>2</v>
      </c>
      <c r="B5" s="46"/>
      <c r="C5" s="49"/>
      <c r="D5" s="7"/>
      <c r="E5" s="47"/>
      <c r="F5" s="8"/>
      <c r="G5" s="8"/>
      <c r="H5" s="8"/>
      <c r="I5" s="8"/>
    </row>
    <row r="6" spans="1:9" ht="18" customHeight="1">
      <c r="A6" s="30"/>
      <c r="B6" s="15">
        <v>209</v>
      </c>
      <c r="C6" s="232" t="s">
        <v>66</v>
      </c>
      <c r="D6" s="80">
        <v>40</v>
      </c>
      <c r="E6" s="173"/>
      <c r="F6" s="174">
        <v>63</v>
      </c>
      <c r="G6" s="174">
        <v>5.08</v>
      </c>
      <c r="H6" s="174">
        <v>4.5999999999999996</v>
      </c>
      <c r="I6" s="174">
        <v>0.28000000000000003</v>
      </c>
    </row>
    <row r="7" spans="1:9" ht="14.25" customHeight="1">
      <c r="A7" s="30" t="s">
        <v>17</v>
      </c>
      <c r="B7" s="16">
        <v>173</v>
      </c>
      <c r="C7" s="175" t="s">
        <v>32</v>
      </c>
      <c r="D7" s="78">
        <v>200</v>
      </c>
      <c r="E7" s="154"/>
      <c r="F7" s="174">
        <v>241.26</v>
      </c>
      <c r="G7" s="174">
        <v>6.29</v>
      </c>
      <c r="H7" s="174">
        <v>10.15</v>
      </c>
      <c r="I7" s="174">
        <v>30.6</v>
      </c>
    </row>
    <row r="8" spans="1:9" ht="17.25" customHeight="1">
      <c r="A8" s="28" t="s">
        <v>1</v>
      </c>
      <c r="B8" s="16">
        <v>376</v>
      </c>
      <c r="C8" s="176" t="s">
        <v>51</v>
      </c>
      <c r="D8" s="78">
        <v>200</v>
      </c>
      <c r="E8" s="177"/>
      <c r="F8" s="174">
        <v>32</v>
      </c>
      <c r="G8" s="174">
        <v>7.0000000000000007E-2</v>
      </c>
      <c r="H8" s="174">
        <v>0.02</v>
      </c>
      <c r="I8" s="174">
        <v>8</v>
      </c>
    </row>
    <row r="9" spans="1:9" ht="15.75">
      <c r="A9" s="28" t="s">
        <v>0</v>
      </c>
      <c r="B9" s="16"/>
      <c r="C9" s="175" t="s">
        <v>27</v>
      </c>
      <c r="D9" s="178">
        <v>60</v>
      </c>
      <c r="E9" s="179"/>
      <c r="F9" s="174">
        <v>157.19999999999999</v>
      </c>
      <c r="G9" s="174">
        <v>4.5</v>
      </c>
      <c r="H9" s="174">
        <v>1.74</v>
      </c>
      <c r="I9" s="174">
        <v>30.84</v>
      </c>
    </row>
    <row r="10" spans="1:9" ht="15.75" thickBot="1">
      <c r="A10" s="34"/>
      <c r="B10" s="20"/>
      <c r="C10" s="23"/>
      <c r="D10" s="81">
        <f>SUM(D6:D9)</f>
        <v>500</v>
      </c>
      <c r="E10" s="12"/>
      <c r="F10" s="82">
        <f>SUM(F6:F9)</f>
        <v>493.46</v>
      </c>
      <c r="G10" s="82">
        <f t="shared" ref="G10:I10" si="0">SUM(G6:G9)</f>
        <v>15.940000000000001</v>
      </c>
      <c r="H10" s="82">
        <f t="shared" si="0"/>
        <v>16.509999999999998</v>
      </c>
      <c r="I10" s="82">
        <f t="shared" si="0"/>
        <v>69.72</v>
      </c>
    </row>
    <row r="11" spans="1:9" ht="15.75" thickBot="1">
      <c r="A11" s="21" t="s">
        <v>10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184"/>
      <c r="B12" s="15"/>
      <c r="C12" s="2"/>
      <c r="D12" s="158"/>
      <c r="E12" s="5"/>
      <c r="F12" s="157"/>
      <c r="G12" s="157"/>
      <c r="H12" s="157"/>
      <c r="I12" s="157"/>
    </row>
    <row r="13" spans="1:9" ht="15" customHeight="1">
      <c r="A13" s="28" t="s">
        <v>18</v>
      </c>
      <c r="B13" s="15">
        <v>96</v>
      </c>
      <c r="C13" s="172" t="s">
        <v>42</v>
      </c>
      <c r="D13" s="180" t="s">
        <v>39</v>
      </c>
      <c r="E13" s="5"/>
      <c r="F13" s="174">
        <v>94.9</v>
      </c>
      <c r="G13" s="174">
        <v>5.94</v>
      </c>
      <c r="H13" s="174">
        <v>6.82</v>
      </c>
      <c r="I13" s="174">
        <v>24.56</v>
      </c>
    </row>
    <row r="14" spans="1:9" ht="14.25" customHeight="1">
      <c r="A14" s="48" t="s">
        <v>17</v>
      </c>
      <c r="B14" s="15">
        <v>235</v>
      </c>
      <c r="C14" s="223" t="s">
        <v>67</v>
      </c>
      <c r="D14" s="199">
        <v>200</v>
      </c>
      <c r="E14" s="153"/>
      <c r="F14" s="174">
        <v>473.54</v>
      </c>
      <c r="G14" s="174">
        <v>17.010000000000002</v>
      </c>
      <c r="H14" s="174">
        <v>18.47</v>
      </c>
      <c r="I14" s="174">
        <v>41.76</v>
      </c>
    </row>
    <row r="15" spans="1:9" ht="14.25" customHeight="1">
      <c r="A15" s="187" t="s">
        <v>47</v>
      </c>
      <c r="B15" s="16">
        <v>335</v>
      </c>
      <c r="C15" s="233" t="s">
        <v>68</v>
      </c>
      <c r="D15" s="182">
        <v>45</v>
      </c>
      <c r="E15" s="183"/>
      <c r="F15" s="174">
        <v>38.56</v>
      </c>
      <c r="G15" s="174">
        <v>0.77</v>
      </c>
      <c r="H15" s="174">
        <v>2.25</v>
      </c>
      <c r="I15" s="174">
        <v>3.79</v>
      </c>
    </row>
    <row r="16" spans="1:9" ht="15.75" customHeight="1">
      <c r="A16" s="28" t="s">
        <v>22</v>
      </c>
      <c r="B16" s="16">
        <v>555</v>
      </c>
      <c r="C16" s="181" t="s">
        <v>43</v>
      </c>
      <c r="D16" s="180">
        <v>200</v>
      </c>
      <c r="E16" s="5"/>
      <c r="F16" s="174">
        <v>68.12</v>
      </c>
      <c r="G16" s="174">
        <v>0.2</v>
      </c>
      <c r="H16" s="174">
        <v>0.1</v>
      </c>
      <c r="I16" s="174">
        <v>19.82</v>
      </c>
    </row>
    <row r="17" spans="1:9" ht="15" customHeight="1">
      <c r="A17" s="28" t="s">
        <v>0</v>
      </c>
      <c r="B17" s="16"/>
      <c r="C17" s="2" t="s">
        <v>38</v>
      </c>
      <c r="D17" s="83" t="s">
        <v>45</v>
      </c>
      <c r="E17" s="173"/>
      <c r="F17" s="92">
        <v>106.4</v>
      </c>
      <c r="G17" s="92">
        <v>3.5</v>
      </c>
      <c r="H17" s="87">
        <v>0.52</v>
      </c>
      <c r="I17" s="92">
        <v>21.72</v>
      </c>
    </row>
    <row r="18" spans="1:9">
      <c r="A18" s="28"/>
      <c r="B18" s="16"/>
      <c r="C18" s="22"/>
      <c r="D18" s="91">
        <v>700</v>
      </c>
      <c r="E18" s="156">
        <v>80.66</v>
      </c>
      <c r="F18" s="93">
        <f>SUM(F12:F17)</f>
        <v>781.52</v>
      </c>
      <c r="G18" s="93">
        <f>SUM(G12:G17)</f>
        <v>27.42</v>
      </c>
      <c r="H18" s="93">
        <f>SUM(H12:H17)</f>
        <v>28.16</v>
      </c>
      <c r="I18" s="93">
        <f>SUM(I12:I17)</f>
        <v>111.65</v>
      </c>
    </row>
    <row r="19" spans="1:9" ht="15.75" thickBot="1">
      <c r="A19" s="28"/>
      <c r="B19" s="18"/>
      <c r="C19" s="14" t="s">
        <v>16</v>
      </c>
      <c r="D19" s="13">
        <f>D10+D18</f>
        <v>1200</v>
      </c>
      <c r="E19" s="42">
        <v>119.71</v>
      </c>
      <c r="F19" s="12">
        <f>SUM(F10+F18)</f>
        <v>1274.98</v>
      </c>
      <c r="G19" s="12">
        <f>SUM(G10+G18)</f>
        <v>43.36</v>
      </c>
      <c r="H19" s="12">
        <f>SUM(H10+H18)</f>
        <v>44.67</v>
      </c>
      <c r="I19" s="12">
        <f>SUM(I10+I18)</f>
        <v>181.37</v>
      </c>
    </row>
    <row r="20" spans="1:9" ht="15.75" thickBot="1">
      <c r="A20" s="33"/>
      <c r="B20" s="19"/>
      <c r="C20" s="23"/>
      <c r="D20" s="101"/>
      <c r="E20" s="62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163"/>
      <c r="B22" s="15"/>
      <c r="C22" s="2"/>
      <c r="D22" s="158"/>
      <c r="E22" s="5"/>
      <c r="F22" s="157"/>
      <c r="G22" s="157"/>
      <c r="H22" s="157"/>
      <c r="I22" s="157"/>
    </row>
    <row r="23" spans="1:9" ht="16.5" customHeight="1">
      <c r="A23" s="30" t="s">
        <v>63</v>
      </c>
      <c r="B23" s="56"/>
      <c r="C23" s="223" t="s">
        <v>62</v>
      </c>
      <c r="D23" s="224">
        <v>100</v>
      </c>
      <c r="E23" s="57"/>
      <c r="F23" s="227">
        <v>47</v>
      </c>
      <c r="G23" s="227">
        <v>0.4</v>
      </c>
      <c r="H23" s="227">
        <v>0.4</v>
      </c>
      <c r="I23" s="227">
        <v>9.8000000000000007</v>
      </c>
    </row>
    <row r="24" spans="1:9" ht="15.75" customHeight="1">
      <c r="A24" s="234" t="s">
        <v>17</v>
      </c>
      <c r="B24" s="16">
        <v>235</v>
      </c>
      <c r="C24" s="223" t="s">
        <v>67</v>
      </c>
      <c r="D24" s="199">
        <v>200</v>
      </c>
      <c r="E24" s="153"/>
      <c r="F24" s="174">
        <v>473.54</v>
      </c>
      <c r="G24" s="174">
        <v>17.010000000000002</v>
      </c>
      <c r="H24" s="174">
        <v>18.47</v>
      </c>
      <c r="I24" s="174">
        <v>41.76</v>
      </c>
    </row>
    <row r="25" spans="1:9" ht="16.5" customHeight="1">
      <c r="A25" s="28" t="s">
        <v>1</v>
      </c>
      <c r="B25" s="16">
        <v>376</v>
      </c>
      <c r="C25" s="176" t="s">
        <v>51</v>
      </c>
      <c r="D25" s="78">
        <v>200</v>
      </c>
      <c r="E25" s="177"/>
      <c r="F25" s="174">
        <v>32</v>
      </c>
      <c r="G25" s="174">
        <v>7.0000000000000007E-2</v>
      </c>
      <c r="H25" s="174">
        <v>0.02</v>
      </c>
      <c r="I25" s="174">
        <v>8</v>
      </c>
    </row>
    <row r="26" spans="1:9" ht="15" customHeight="1">
      <c r="A26" s="28" t="s">
        <v>0</v>
      </c>
      <c r="B26" s="16"/>
      <c r="C26" s="88" t="s">
        <v>29</v>
      </c>
      <c r="D26" s="80" t="s">
        <v>46</v>
      </c>
      <c r="E26" s="57"/>
      <c r="F26" s="171">
        <v>86.6</v>
      </c>
      <c r="G26" s="171">
        <v>2.84</v>
      </c>
      <c r="H26" s="171">
        <v>0.4</v>
      </c>
      <c r="I26" s="171">
        <v>30.06</v>
      </c>
    </row>
    <row r="27" spans="1:9" ht="16.5" customHeight="1">
      <c r="A27" s="28"/>
      <c r="B27" s="16"/>
      <c r="C27" s="2"/>
      <c r="D27" s="80"/>
      <c r="E27" s="57"/>
      <c r="F27" s="186"/>
      <c r="G27" s="92"/>
      <c r="H27" s="92"/>
      <c r="I27" s="92"/>
    </row>
    <row r="28" spans="1:9">
      <c r="A28" s="28"/>
      <c r="B28" s="18"/>
      <c r="C28" s="10" t="s">
        <v>15</v>
      </c>
      <c r="D28" s="13">
        <v>540</v>
      </c>
      <c r="E28" s="42">
        <v>80.66</v>
      </c>
      <c r="F28" s="93">
        <f>SUM(F22:F27)</f>
        <v>639.14</v>
      </c>
      <c r="G28" s="93">
        <f t="shared" ref="G28:I28" si="1">SUM(G22:G27)</f>
        <v>20.32</v>
      </c>
      <c r="H28" s="93">
        <f t="shared" si="1"/>
        <v>19.289999999999996</v>
      </c>
      <c r="I28" s="93">
        <f t="shared" si="1"/>
        <v>89.62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9</v>
      </c>
      <c r="B30" s="9" t="s">
        <v>8</v>
      </c>
      <c r="C30" s="9" t="s">
        <v>7</v>
      </c>
      <c r="D30" s="9" t="s">
        <v>6</v>
      </c>
      <c r="E30" s="9" t="s">
        <v>5</v>
      </c>
      <c r="F30" s="50" t="s">
        <v>23</v>
      </c>
      <c r="G30" s="50" t="s">
        <v>4</v>
      </c>
      <c r="H30" s="50" t="s">
        <v>3</v>
      </c>
      <c r="I30" s="50" t="s">
        <v>24</v>
      </c>
    </row>
    <row r="31" spans="1:9" ht="15.75" thickBot="1">
      <c r="A31" s="21" t="s">
        <v>25</v>
      </c>
      <c r="B31" s="17"/>
      <c r="C31" s="27"/>
      <c r="D31" s="36"/>
      <c r="E31" s="4"/>
      <c r="F31" s="39"/>
      <c r="G31" s="41"/>
      <c r="H31" s="41"/>
      <c r="I31" s="41"/>
    </row>
    <row r="32" spans="1:9">
      <c r="A32" s="187" t="s">
        <v>47</v>
      </c>
      <c r="B32" s="15">
        <v>47</v>
      </c>
      <c r="C32" s="2" t="s">
        <v>69</v>
      </c>
      <c r="D32" s="158">
        <v>100</v>
      </c>
      <c r="E32" s="5"/>
      <c r="F32" s="171">
        <v>85.7</v>
      </c>
      <c r="G32" s="171">
        <v>1.7</v>
      </c>
      <c r="H32" s="171">
        <v>4.8</v>
      </c>
      <c r="I32" s="171">
        <v>8.4600000000000009</v>
      </c>
    </row>
    <row r="33" spans="1:9" ht="15" customHeight="1">
      <c r="A33" s="30" t="s">
        <v>17</v>
      </c>
      <c r="B33" s="16">
        <v>235</v>
      </c>
      <c r="C33" s="223" t="s">
        <v>67</v>
      </c>
      <c r="D33" s="150">
        <v>250</v>
      </c>
      <c r="E33" s="57"/>
      <c r="F33" s="171">
        <v>541.91999999999996</v>
      </c>
      <c r="G33" s="171">
        <v>20.260000000000002</v>
      </c>
      <c r="H33" s="171">
        <v>19.079999999999998</v>
      </c>
      <c r="I33" s="171">
        <v>53.2</v>
      </c>
    </row>
    <row r="34" spans="1:9" ht="14.25" customHeight="1">
      <c r="A34" s="28" t="s">
        <v>1</v>
      </c>
      <c r="B34" s="16">
        <v>376</v>
      </c>
      <c r="C34" s="223" t="s">
        <v>51</v>
      </c>
      <c r="D34" s="80">
        <v>200</v>
      </c>
      <c r="E34" s="57"/>
      <c r="F34" s="171">
        <v>32</v>
      </c>
      <c r="G34" s="171">
        <v>7.0000000000000007E-2</v>
      </c>
      <c r="H34" s="171">
        <v>0.02</v>
      </c>
      <c r="I34" s="171">
        <v>8</v>
      </c>
    </row>
    <row r="35" spans="1:9">
      <c r="A35" s="28" t="s">
        <v>0</v>
      </c>
      <c r="B35" s="16"/>
      <c r="C35" s="88" t="s">
        <v>70</v>
      </c>
      <c r="D35" s="80">
        <v>20</v>
      </c>
      <c r="E35" s="57"/>
      <c r="F35" s="171">
        <v>47</v>
      </c>
      <c r="G35" s="171">
        <v>1.52</v>
      </c>
      <c r="H35" s="171">
        <v>0.16</v>
      </c>
      <c r="I35" s="171">
        <v>22.14</v>
      </c>
    </row>
    <row r="36" spans="1:9">
      <c r="A36" s="28"/>
      <c r="B36" s="16"/>
      <c r="C36" s="88"/>
      <c r="D36" s="80"/>
      <c r="E36" s="57"/>
      <c r="F36" s="99"/>
      <c r="G36" s="99"/>
      <c r="H36" s="99"/>
      <c r="I36" s="99"/>
    </row>
    <row r="37" spans="1:9">
      <c r="A37" s="28"/>
      <c r="B37" s="16"/>
      <c r="C37" s="24"/>
      <c r="D37" s="80"/>
      <c r="E37" s="57"/>
      <c r="F37" s="87"/>
      <c r="G37" s="92"/>
      <c r="H37" s="92"/>
      <c r="I37" s="92"/>
    </row>
    <row r="38" spans="1:9" ht="16.5" customHeight="1">
      <c r="A38" s="28"/>
      <c r="B38" s="18"/>
      <c r="C38" s="11" t="s">
        <v>14</v>
      </c>
      <c r="D38" s="91">
        <v>570</v>
      </c>
      <c r="E38" s="42">
        <v>82.2</v>
      </c>
      <c r="F38" s="93">
        <f>SUM(F32:F36)</f>
        <v>706.62</v>
      </c>
      <c r="G38" s="93">
        <f t="shared" ref="G38:I38" si="2">SUM(G32:G36)</f>
        <v>23.55</v>
      </c>
      <c r="H38" s="93">
        <f t="shared" si="2"/>
        <v>24.06</v>
      </c>
      <c r="I38" s="93">
        <f t="shared" si="2"/>
        <v>91.8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7"/>
  <sheetViews>
    <sheetView topLeftCell="A10" workbookViewId="0">
      <selection activeCell="I2" sqref="I2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235" t="s">
        <v>13</v>
      </c>
      <c r="B2" s="236"/>
      <c r="C2" s="237"/>
      <c r="D2" s="43" t="s">
        <v>12</v>
      </c>
      <c r="E2" s="44" t="s">
        <v>20</v>
      </c>
      <c r="F2" s="43"/>
      <c r="G2" s="43"/>
      <c r="H2" s="43" t="s">
        <v>11</v>
      </c>
      <c r="I2" s="3">
        <v>45322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5.75" thickBot="1">
      <c r="A5" s="21" t="s">
        <v>2</v>
      </c>
      <c r="B5" s="15"/>
      <c r="C5" s="22"/>
      <c r="D5" s="36"/>
      <c r="E5" s="5"/>
      <c r="F5" s="37"/>
      <c r="G5" s="37"/>
      <c r="H5" s="37"/>
      <c r="I5" s="37"/>
    </row>
    <row r="6" spans="1:9">
      <c r="A6" s="30" t="s">
        <v>63</v>
      </c>
      <c r="B6" s="56"/>
      <c r="C6" s="223" t="s">
        <v>62</v>
      </c>
      <c r="D6" s="224">
        <v>100</v>
      </c>
      <c r="E6" s="57"/>
      <c r="F6" s="227">
        <v>47</v>
      </c>
      <c r="G6" s="227">
        <v>0.4</v>
      </c>
      <c r="H6" s="227">
        <v>0.4</v>
      </c>
      <c r="I6" s="227">
        <v>9.8000000000000007</v>
      </c>
    </row>
    <row r="7" spans="1:9" ht="15.75" thickBot="1">
      <c r="A7" s="35" t="s">
        <v>17</v>
      </c>
      <c r="B7" s="15">
        <v>173</v>
      </c>
      <c r="C7" s="230" t="s">
        <v>74</v>
      </c>
      <c r="D7" s="89" t="s">
        <v>61</v>
      </c>
      <c r="E7" s="97"/>
      <c r="F7" s="227">
        <v>247.8</v>
      </c>
      <c r="G7" s="227">
        <v>11.26</v>
      </c>
      <c r="H7" s="227">
        <v>14.01</v>
      </c>
      <c r="I7" s="227">
        <v>23.68</v>
      </c>
    </row>
    <row r="8" spans="1:9">
      <c r="A8" s="28" t="s">
        <v>1</v>
      </c>
      <c r="B8" s="16">
        <v>377</v>
      </c>
      <c r="C8" s="181" t="s">
        <v>34</v>
      </c>
      <c r="D8" s="79">
        <v>200</v>
      </c>
      <c r="E8" s="85"/>
      <c r="F8" s="227">
        <v>34.020000000000003</v>
      </c>
      <c r="G8" s="227">
        <v>0.13</v>
      </c>
      <c r="H8" s="227">
        <v>0.02</v>
      </c>
      <c r="I8" s="227">
        <v>8.1999999999999993</v>
      </c>
    </row>
    <row r="9" spans="1:9">
      <c r="A9" s="28" t="s">
        <v>0</v>
      </c>
      <c r="B9" s="16"/>
      <c r="C9" s="181" t="s">
        <v>27</v>
      </c>
      <c r="D9" s="100">
        <v>45</v>
      </c>
      <c r="E9" s="100"/>
      <c r="F9" s="227">
        <v>117.9</v>
      </c>
      <c r="G9" s="227">
        <v>3.38</v>
      </c>
      <c r="H9" s="227">
        <v>1.31</v>
      </c>
      <c r="I9" s="227">
        <v>23.13</v>
      </c>
    </row>
    <row r="10" spans="1:9" ht="15.75" thickBot="1">
      <c r="A10" s="34"/>
      <c r="B10" s="20"/>
      <c r="C10" s="23"/>
      <c r="D10" s="81">
        <v>500</v>
      </c>
      <c r="E10" s="12"/>
      <c r="F10" s="82">
        <f>SUM(F6:F9)</f>
        <v>446.72</v>
      </c>
      <c r="G10" s="82">
        <f>SUM(G6:G9)</f>
        <v>15.170000000000002</v>
      </c>
      <c r="H10" s="82">
        <f>SUM(H6:H9)</f>
        <v>15.74</v>
      </c>
      <c r="I10" s="82">
        <f>SUM(I6:I9)</f>
        <v>64.81</v>
      </c>
    </row>
    <row r="11" spans="1:9" ht="15.75" thickBot="1">
      <c r="A11" s="21" t="s">
        <v>10</v>
      </c>
      <c r="B11" s="15"/>
      <c r="C11" s="22"/>
      <c r="D11" s="36"/>
      <c r="E11" s="5"/>
      <c r="F11" s="40"/>
      <c r="G11" s="40"/>
      <c r="H11" s="40"/>
      <c r="I11" s="40"/>
    </row>
    <row r="12" spans="1:9" ht="15.75" thickBot="1">
      <c r="A12" s="189" t="s">
        <v>18</v>
      </c>
      <c r="B12" s="63">
        <v>119</v>
      </c>
      <c r="C12" s="223" t="s">
        <v>75</v>
      </c>
      <c r="D12" s="80" t="s">
        <v>39</v>
      </c>
      <c r="E12" s="57"/>
      <c r="F12" s="171">
        <v>250.82</v>
      </c>
      <c r="G12" s="174">
        <v>7.24</v>
      </c>
      <c r="H12" s="174">
        <v>7.96</v>
      </c>
      <c r="I12" s="174">
        <v>30.41</v>
      </c>
    </row>
    <row r="13" spans="1:9" ht="15.75" thickBot="1">
      <c r="A13" s="189" t="s">
        <v>17</v>
      </c>
      <c r="B13" s="16">
        <v>294</v>
      </c>
      <c r="C13" s="229" t="s">
        <v>71</v>
      </c>
      <c r="D13" s="80">
        <v>90</v>
      </c>
      <c r="E13" s="153"/>
      <c r="F13" s="171">
        <v>229.63</v>
      </c>
      <c r="G13" s="174">
        <v>11.2</v>
      </c>
      <c r="H13" s="174">
        <v>10.96</v>
      </c>
      <c r="I13" s="174">
        <v>24.82</v>
      </c>
    </row>
    <row r="14" spans="1:9">
      <c r="A14" s="190" t="s">
        <v>21</v>
      </c>
      <c r="B14" s="16">
        <v>303</v>
      </c>
      <c r="C14" s="223" t="s">
        <v>72</v>
      </c>
      <c r="D14" s="79" t="s">
        <v>40</v>
      </c>
      <c r="E14" s="85"/>
      <c r="F14" s="171">
        <v>165.3</v>
      </c>
      <c r="G14" s="174">
        <v>4.5999999999999996</v>
      </c>
      <c r="H14" s="174">
        <v>7.19</v>
      </c>
      <c r="I14" s="174">
        <v>20.56</v>
      </c>
    </row>
    <row r="15" spans="1:9">
      <c r="A15" s="149" t="s">
        <v>22</v>
      </c>
      <c r="B15" s="16">
        <v>349</v>
      </c>
      <c r="C15" s="219" t="s">
        <v>58</v>
      </c>
      <c r="D15" s="86">
        <v>200</v>
      </c>
      <c r="E15" s="90"/>
      <c r="F15" s="171">
        <v>92.9</v>
      </c>
      <c r="G15" s="174">
        <v>7.0000000000000007E-2</v>
      </c>
      <c r="H15" s="174">
        <v>0.01</v>
      </c>
      <c r="I15" s="174">
        <v>22.03</v>
      </c>
    </row>
    <row r="16" spans="1:9">
      <c r="A16" s="60" t="s">
        <v>0</v>
      </c>
      <c r="B16" s="16"/>
      <c r="C16" s="185" t="s">
        <v>38</v>
      </c>
      <c r="D16" s="80" t="s">
        <v>44</v>
      </c>
      <c r="E16" s="66"/>
      <c r="F16" s="171">
        <v>118.15</v>
      </c>
      <c r="G16" s="174">
        <v>3.88</v>
      </c>
      <c r="H16" s="174">
        <v>0.56000000000000005</v>
      </c>
      <c r="I16" s="174">
        <v>24.18</v>
      </c>
    </row>
    <row r="17" spans="1:9">
      <c r="A17" s="28"/>
      <c r="B17" s="18"/>
      <c r="C17" s="24"/>
      <c r="D17" s="91">
        <v>703</v>
      </c>
      <c r="E17" s="42">
        <v>80.66</v>
      </c>
      <c r="F17" s="93">
        <f>SUM(F12:F16)</f>
        <v>856.8</v>
      </c>
      <c r="G17" s="93">
        <f>SUM(G12:G16)</f>
        <v>26.99</v>
      </c>
      <c r="H17" s="93">
        <f>SUM(H12:H16)</f>
        <v>26.680000000000003</v>
      </c>
      <c r="I17" s="93">
        <f>SUM(I12:I16)</f>
        <v>122</v>
      </c>
    </row>
    <row r="18" spans="1:9" ht="15.75" thickBot="1">
      <c r="A18" s="28"/>
      <c r="B18" s="18"/>
      <c r="C18" s="14" t="s">
        <v>16</v>
      </c>
      <c r="D18" s="13">
        <f t="shared" ref="D18:I18" si="0">SUM(D10+D17)</f>
        <v>1203</v>
      </c>
      <c r="E18" s="42">
        <v>119.71</v>
      </c>
      <c r="F18" s="12">
        <f t="shared" si="0"/>
        <v>1303.52</v>
      </c>
      <c r="G18" s="12">
        <f t="shared" si="0"/>
        <v>42.16</v>
      </c>
      <c r="H18" s="12">
        <f t="shared" si="0"/>
        <v>42.42</v>
      </c>
      <c r="I18" s="12">
        <f t="shared" si="0"/>
        <v>186.81</v>
      </c>
    </row>
    <row r="19" spans="1:9" ht="15.75" thickBot="1">
      <c r="A19" s="33"/>
      <c r="B19" s="19"/>
      <c r="C19" s="23"/>
      <c r="D19" s="101"/>
      <c r="E19" s="62"/>
      <c r="F19" s="12"/>
      <c r="G19" s="12"/>
      <c r="H19" s="12"/>
      <c r="I19" s="12"/>
    </row>
    <row r="20" spans="1:9" ht="15.75" thickBot="1">
      <c r="A20" s="29" t="s">
        <v>26</v>
      </c>
      <c r="B20" s="17"/>
      <c r="C20" s="22"/>
      <c r="D20" s="38"/>
      <c r="E20" s="4"/>
      <c r="F20" s="39"/>
      <c r="G20" s="41"/>
      <c r="H20" s="41"/>
      <c r="I20" s="41"/>
    </row>
    <row r="21" spans="1:9" ht="15.75" thickBot="1">
      <c r="A21" s="65"/>
      <c r="B21" s="63"/>
      <c r="C21" s="229"/>
      <c r="D21" s="188"/>
      <c r="E21" s="57"/>
      <c r="F21" s="171"/>
      <c r="G21" s="171"/>
      <c r="H21" s="171"/>
      <c r="I21" s="171"/>
    </row>
    <row r="22" spans="1:9">
      <c r="A22" s="65" t="s">
        <v>17</v>
      </c>
      <c r="B22" s="63">
        <v>294</v>
      </c>
      <c r="C22" s="229" t="s">
        <v>71</v>
      </c>
      <c r="D22" s="188">
        <v>90</v>
      </c>
      <c r="E22" s="85"/>
      <c r="F22" s="227">
        <v>229.63</v>
      </c>
      <c r="G22" s="227">
        <v>11.2</v>
      </c>
      <c r="H22" s="227">
        <v>10.96</v>
      </c>
      <c r="I22" s="227">
        <v>24.82</v>
      </c>
    </row>
    <row r="23" spans="1:9">
      <c r="A23" s="181" t="s">
        <v>21</v>
      </c>
      <c r="B23" s="16">
        <v>303</v>
      </c>
      <c r="C23" s="223" t="s">
        <v>72</v>
      </c>
      <c r="D23" s="224" t="s">
        <v>40</v>
      </c>
      <c r="E23" s="85"/>
      <c r="F23" s="227">
        <v>165.3</v>
      </c>
      <c r="G23" s="227">
        <v>4.5999999999999996</v>
      </c>
      <c r="H23" s="227">
        <v>7.19</v>
      </c>
      <c r="I23" s="227">
        <v>20.56</v>
      </c>
    </row>
    <row r="24" spans="1:9">
      <c r="A24" s="181" t="s">
        <v>1</v>
      </c>
      <c r="B24" s="16">
        <v>377</v>
      </c>
      <c r="C24" s="185" t="s">
        <v>34</v>
      </c>
      <c r="D24" s="191" t="s">
        <v>50</v>
      </c>
      <c r="E24" s="90"/>
      <c r="F24" s="227">
        <v>34.020000000000003</v>
      </c>
      <c r="G24" s="227">
        <v>0.13</v>
      </c>
      <c r="H24" s="227">
        <v>0.02</v>
      </c>
      <c r="I24" s="227">
        <v>8.1999999999999993</v>
      </c>
    </row>
    <row r="25" spans="1:9">
      <c r="A25" s="28" t="s">
        <v>0</v>
      </c>
      <c r="B25" s="18"/>
      <c r="C25" s="185" t="s">
        <v>38</v>
      </c>
      <c r="D25" s="80" t="s">
        <v>48</v>
      </c>
      <c r="E25" s="66"/>
      <c r="F25" s="171">
        <v>129.9</v>
      </c>
      <c r="G25" s="174">
        <v>4.26</v>
      </c>
      <c r="H25" s="174">
        <v>0.6</v>
      </c>
      <c r="I25" s="174">
        <v>26.64</v>
      </c>
    </row>
    <row r="26" spans="1:9">
      <c r="A26" s="28"/>
      <c r="B26" s="18"/>
      <c r="C26" s="10" t="s">
        <v>15</v>
      </c>
      <c r="D26" s="13">
        <v>503</v>
      </c>
      <c r="E26" s="42">
        <v>80.66</v>
      </c>
      <c r="F26" s="93">
        <f>SUM(F21:F25)</f>
        <v>558.85</v>
      </c>
      <c r="G26" s="93">
        <f t="shared" ref="G26:I26" si="1">SUM(G21:G25)</f>
        <v>20.189999999999998</v>
      </c>
      <c r="H26" s="93">
        <f t="shared" si="1"/>
        <v>18.770000000000003</v>
      </c>
      <c r="I26" s="93">
        <f t="shared" si="1"/>
        <v>80.22</v>
      </c>
    </row>
    <row r="27" spans="1:9" ht="15.75" thickBot="1">
      <c r="A27" s="33"/>
      <c r="B27" s="20"/>
      <c r="C27" s="23"/>
      <c r="D27" s="25"/>
      <c r="E27" s="6"/>
      <c r="F27" s="6"/>
      <c r="G27" s="6"/>
      <c r="H27" s="6"/>
      <c r="I27" s="45"/>
    </row>
    <row r="28" spans="1:9" ht="15.75" thickBot="1">
      <c r="A28" s="31" t="s">
        <v>9</v>
      </c>
      <c r="B28" s="9" t="s">
        <v>8</v>
      </c>
      <c r="C28" s="9" t="s">
        <v>7</v>
      </c>
      <c r="D28" s="9" t="s">
        <v>6</v>
      </c>
      <c r="E28" s="9" t="s">
        <v>5</v>
      </c>
      <c r="F28" s="9" t="s">
        <v>23</v>
      </c>
      <c r="G28" s="9" t="s">
        <v>4</v>
      </c>
      <c r="H28" s="9" t="s">
        <v>3</v>
      </c>
      <c r="I28" s="9" t="s">
        <v>24</v>
      </c>
    </row>
    <row r="29" spans="1:9" ht="15.75" thickBot="1">
      <c r="A29" s="21" t="s">
        <v>25</v>
      </c>
      <c r="B29" s="17"/>
      <c r="C29" s="27"/>
      <c r="D29" s="36"/>
      <c r="E29" s="4"/>
      <c r="F29" s="39"/>
      <c r="G29" s="41"/>
      <c r="H29" s="41"/>
      <c r="I29" s="41"/>
    </row>
    <row r="30" spans="1:9">
      <c r="A30" s="65" t="s">
        <v>17</v>
      </c>
      <c r="B30" s="63">
        <v>294</v>
      </c>
      <c r="C30" s="229" t="s">
        <v>71</v>
      </c>
      <c r="D30" s="80">
        <v>100</v>
      </c>
      <c r="E30" s="57"/>
      <c r="F30" s="227">
        <v>295.14</v>
      </c>
      <c r="G30" s="227">
        <v>12.44</v>
      </c>
      <c r="H30" s="227">
        <v>12.17</v>
      </c>
      <c r="I30" s="227">
        <v>27.57</v>
      </c>
    </row>
    <row r="31" spans="1:9">
      <c r="A31" s="181" t="s">
        <v>21</v>
      </c>
      <c r="B31" s="16">
        <v>303</v>
      </c>
      <c r="C31" s="223" t="s">
        <v>72</v>
      </c>
      <c r="D31" s="79" t="s">
        <v>41</v>
      </c>
      <c r="E31" s="85"/>
      <c r="F31" s="227">
        <v>194.4</v>
      </c>
      <c r="G31" s="227">
        <v>5.52</v>
      </c>
      <c r="H31" s="227">
        <v>8.19</v>
      </c>
      <c r="I31" s="227">
        <v>24.67</v>
      </c>
    </row>
    <row r="32" spans="1:9">
      <c r="A32" s="181"/>
      <c r="B32" s="16"/>
      <c r="C32" s="223" t="s">
        <v>73</v>
      </c>
      <c r="D32" s="79">
        <v>30</v>
      </c>
      <c r="E32" s="85"/>
      <c r="F32" s="227">
        <v>40.14</v>
      </c>
      <c r="G32" s="227">
        <v>0.81</v>
      </c>
      <c r="H32" s="227">
        <v>2.15</v>
      </c>
      <c r="I32" s="227">
        <v>4.3600000000000003</v>
      </c>
    </row>
    <row r="33" spans="1:9">
      <c r="A33" s="181" t="s">
        <v>1</v>
      </c>
      <c r="B33" s="16">
        <v>377</v>
      </c>
      <c r="C33" s="185" t="s">
        <v>34</v>
      </c>
      <c r="D33" s="191" t="s">
        <v>50</v>
      </c>
      <c r="E33" s="90"/>
      <c r="F33" s="227">
        <v>34.020000000000003</v>
      </c>
      <c r="G33" s="227">
        <v>0.13</v>
      </c>
      <c r="H33" s="227">
        <v>0.02</v>
      </c>
      <c r="I33" s="227">
        <v>8.1999999999999993</v>
      </c>
    </row>
    <row r="34" spans="1:9">
      <c r="A34" s="192" t="s">
        <v>0</v>
      </c>
      <c r="B34" s="58"/>
      <c r="C34" s="88" t="s">
        <v>29</v>
      </c>
      <c r="D34" s="80" t="s">
        <v>46</v>
      </c>
      <c r="E34" s="57"/>
      <c r="F34" s="99">
        <v>86.6</v>
      </c>
      <c r="G34" s="99">
        <v>2.84</v>
      </c>
      <c r="H34" s="99">
        <v>0.4</v>
      </c>
      <c r="I34" s="99">
        <v>30.06</v>
      </c>
    </row>
    <row r="35" spans="1:9">
      <c r="A35" s="28"/>
      <c r="B35" s="18"/>
      <c r="C35" s="104"/>
      <c r="D35" s="80"/>
      <c r="E35" s="57"/>
      <c r="F35" s="87"/>
      <c r="G35" s="92"/>
      <c r="H35" s="92"/>
      <c r="I35" s="92"/>
    </row>
    <row r="36" spans="1:9">
      <c r="A36" s="34"/>
      <c r="B36" s="160"/>
      <c r="C36" s="11" t="s">
        <v>14</v>
      </c>
      <c r="D36" s="91">
        <v>553</v>
      </c>
      <c r="E36" s="42">
        <v>82.2</v>
      </c>
      <c r="F36" s="93">
        <f>SUM(F30:F34)</f>
        <v>650.29999999999995</v>
      </c>
      <c r="G36" s="93">
        <f>SUM(G30:G34)</f>
        <v>21.74</v>
      </c>
      <c r="H36" s="93">
        <f>SUM(H30:H34)</f>
        <v>22.929999999999996</v>
      </c>
      <c r="I36" s="93">
        <f>SUM(I30:I34)</f>
        <v>94.86</v>
      </c>
    </row>
    <row r="37" spans="1:9" ht="15.75" thickBot="1">
      <c r="A37" s="33"/>
      <c r="B37" s="20"/>
      <c r="C37" s="23"/>
      <c r="D37" s="25"/>
      <c r="E37" s="6"/>
      <c r="F37" s="25"/>
      <c r="G37" s="25"/>
      <c r="H37" s="25"/>
      <c r="I37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8"/>
  <sheetViews>
    <sheetView topLeftCell="A16" workbookViewId="0">
      <selection activeCell="I3" sqref="I3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35" t="s">
        <v>13</v>
      </c>
      <c r="B2" s="236"/>
      <c r="C2" s="237"/>
      <c r="D2" s="43" t="s">
        <v>12</v>
      </c>
      <c r="E2" s="44" t="s">
        <v>20</v>
      </c>
      <c r="F2" s="43"/>
      <c r="G2" s="43"/>
      <c r="H2" s="43" t="s">
        <v>11</v>
      </c>
      <c r="I2" s="3">
        <v>45323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5.75" thickBot="1">
      <c r="A5" s="21" t="s">
        <v>2</v>
      </c>
      <c r="B5" s="15"/>
      <c r="C5" s="22"/>
      <c r="D5" s="36"/>
      <c r="E5" s="5"/>
      <c r="F5" s="37"/>
      <c r="G5" s="37"/>
      <c r="H5" s="37"/>
      <c r="I5" s="37"/>
    </row>
    <row r="6" spans="1:9">
      <c r="A6" s="28" t="s">
        <v>0</v>
      </c>
      <c r="B6" s="193">
        <v>1</v>
      </c>
      <c r="C6" s="176" t="s">
        <v>77</v>
      </c>
      <c r="D6" s="80">
        <v>35</v>
      </c>
      <c r="E6" s="194"/>
      <c r="F6" s="227">
        <v>89.5</v>
      </c>
      <c r="G6" s="227">
        <v>2.1</v>
      </c>
      <c r="H6" s="227">
        <v>2.1</v>
      </c>
      <c r="I6" s="227">
        <v>9.1999999999999993</v>
      </c>
    </row>
    <row r="7" spans="1:9" ht="15.75">
      <c r="A7" s="28" t="s">
        <v>17</v>
      </c>
      <c r="B7" s="15">
        <v>174</v>
      </c>
      <c r="C7" s="175" t="s">
        <v>78</v>
      </c>
      <c r="D7" s="78">
        <v>200</v>
      </c>
      <c r="E7" s="154"/>
      <c r="F7" s="227">
        <v>201.46</v>
      </c>
      <c r="G7" s="227">
        <v>7.95</v>
      </c>
      <c r="H7" s="227">
        <v>11.84</v>
      </c>
      <c r="I7" s="227">
        <v>19.010000000000002</v>
      </c>
    </row>
    <row r="8" spans="1:9" ht="15.75">
      <c r="A8" s="28" t="s">
        <v>1</v>
      </c>
      <c r="B8" s="15">
        <v>376</v>
      </c>
      <c r="C8" s="176" t="s">
        <v>51</v>
      </c>
      <c r="D8" s="78">
        <v>200</v>
      </c>
      <c r="E8" s="177"/>
      <c r="F8" s="227">
        <v>32</v>
      </c>
      <c r="G8" s="227">
        <v>7.0000000000000007E-2</v>
      </c>
      <c r="H8" s="227">
        <v>0.02</v>
      </c>
      <c r="I8" s="227">
        <v>8</v>
      </c>
    </row>
    <row r="9" spans="1:9" ht="15.75">
      <c r="A9" s="28" t="s">
        <v>0</v>
      </c>
      <c r="B9" s="15"/>
      <c r="C9" s="175" t="s">
        <v>27</v>
      </c>
      <c r="D9" s="178">
        <v>65</v>
      </c>
      <c r="E9" s="179"/>
      <c r="F9" s="227">
        <v>170.3</v>
      </c>
      <c r="G9" s="227">
        <v>4.87</v>
      </c>
      <c r="H9" s="227">
        <v>1.88</v>
      </c>
      <c r="I9" s="227">
        <v>33.409999999999997</v>
      </c>
    </row>
    <row r="10" spans="1:9" ht="15.75" thickBot="1">
      <c r="A10" s="34"/>
      <c r="B10" s="20"/>
      <c r="C10" s="23"/>
      <c r="D10" s="81">
        <v>500</v>
      </c>
      <c r="E10" s="12"/>
      <c r="F10" s="82">
        <f>SUM(F6:F9)</f>
        <v>493.26000000000005</v>
      </c>
      <c r="G10" s="82">
        <f>SUM(G6:G9)</f>
        <v>14.990000000000002</v>
      </c>
      <c r="H10" s="82">
        <f>SUM(H6:H9)</f>
        <v>15.84</v>
      </c>
      <c r="I10" s="82">
        <f>SUM(I6:I9)</f>
        <v>69.62</v>
      </c>
    </row>
    <row r="11" spans="1:9" ht="15.75" thickBot="1">
      <c r="A11" s="21" t="s">
        <v>10</v>
      </c>
      <c r="B11" s="15"/>
      <c r="C11" s="22"/>
      <c r="D11" s="36"/>
      <c r="E11" s="5"/>
      <c r="F11" s="40"/>
      <c r="G11" s="40"/>
      <c r="H11" s="40"/>
      <c r="I11" s="40"/>
    </row>
    <row r="12" spans="1:9" ht="15.75" thickBot="1">
      <c r="A12" s="28" t="s">
        <v>18</v>
      </c>
      <c r="B12" s="15"/>
      <c r="C12" s="192" t="s">
        <v>52</v>
      </c>
      <c r="D12" s="80">
        <v>200</v>
      </c>
      <c r="E12" s="162"/>
      <c r="F12" s="227">
        <v>153.9</v>
      </c>
      <c r="G12" s="227">
        <v>4.54</v>
      </c>
      <c r="H12" s="227">
        <v>5.41</v>
      </c>
      <c r="I12" s="227">
        <v>28.5</v>
      </c>
    </row>
    <row r="13" spans="1:9">
      <c r="A13" s="32" t="s">
        <v>17</v>
      </c>
      <c r="B13" s="16">
        <v>758</v>
      </c>
      <c r="C13" s="151" t="s">
        <v>76</v>
      </c>
      <c r="D13" s="152" t="s">
        <v>35</v>
      </c>
      <c r="E13" s="153"/>
      <c r="F13" s="227">
        <v>159.59</v>
      </c>
      <c r="G13" s="227">
        <v>11.56</v>
      </c>
      <c r="H13" s="227">
        <v>11.01</v>
      </c>
      <c r="I13" s="227">
        <v>7.86</v>
      </c>
    </row>
    <row r="14" spans="1:9">
      <c r="A14" s="28" t="s">
        <v>21</v>
      </c>
      <c r="B14" s="15">
        <v>312</v>
      </c>
      <c r="C14" s="217" t="s">
        <v>57</v>
      </c>
      <c r="D14" s="218" t="s">
        <v>40</v>
      </c>
      <c r="E14" s="153"/>
      <c r="F14" s="227">
        <v>157.55000000000001</v>
      </c>
      <c r="G14" s="227">
        <v>3.09</v>
      </c>
      <c r="H14" s="227">
        <v>6.98</v>
      </c>
      <c r="I14" s="227">
        <v>12.48</v>
      </c>
    </row>
    <row r="15" spans="1:9" ht="14.25" customHeight="1">
      <c r="A15" s="28" t="s">
        <v>22</v>
      </c>
      <c r="B15" s="15">
        <v>158</v>
      </c>
      <c r="C15" s="192" t="s">
        <v>53</v>
      </c>
      <c r="D15" s="196">
        <v>200</v>
      </c>
      <c r="E15" s="5"/>
      <c r="F15" s="227">
        <v>123.6</v>
      </c>
      <c r="G15" s="227">
        <v>0.6</v>
      </c>
      <c r="H15" s="227">
        <v>0.1</v>
      </c>
      <c r="I15" s="227">
        <v>20.2</v>
      </c>
    </row>
    <row r="16" spans="1:9">
      <c r="A16" s="28" t="s">
        <v>0</v>
      </c>
      <c r="B16" s="18"/>
      <c r="C16" s="185" t="s">
        <v>38</v>
      </c>
      <c r="D16" s="80" t="s">
        <v>48</v>
      </c>
      <c r="E16" s="66"/>
      <c r="F16" s="171">
        <v>129.9</v>
      </c>
      <c r="G16" s="174">
        <v>4.26</v>
      </c>
      <c r="H16" s="174">
        <v>0.6</v>
      </c>
      <c r="I16" s="174">
        <v>26.64</v>
      </c>
    </row>
    <row r="17" spans="1:9">
      <c r="A17" s="28"/>
      <c r="B17" s="16"/>
      <c r="C17" s="2"/>
      <c r="D17" s="80"/>
      <c r="E17" s="66"/>
      <c r="F17" s="92"/>
      <c r="G17" s="87"/>
      <c r="H17" s="92"/>
      <c r="I17" s="92"/>
    </row>
    <row r="18" spans="1:9">
      <c r="A18" s="28"/>
      <c r="B18" s="16"/>
      <c r="C18" s="22"/>
      <c r="D18" s="91">
        <v>703</v>
      </c>
      <c r="E18" s="156">
        <v>80.66</v>
      </c>
      <c r="F18" s="93">
        <f>SUM(F12:F17)</f>
        <v>724.54</v>
      </c>
      <c r="G18" s="93">
        <f>SUM(G12:G17)</f>
        <v>24.050000000000004</v>
      </c>
      <c r="H18" s="93">
        <f>SUM(H12:H17)</f>
        <v>24.100000000000005</v>
      </c>
      <c r="I18" s="93">
        <f>SUM(I12:I17)</f>
        <v>95.68</v>
      </c>
    </row>
    <row r="19" spans="1:9" ht="15.75" thickBot="1">
      <c r="A19" s="28"/>
      <c r="B19" s="18"/>
      <c r="C19" s="14" t="s">
        <v>16</v>
      </c>
      <c r="D19" s="13">
        <f>D10+D18</f>
        <v>1203</v>
      </c>
      <c r="E19" s="42">
        <v>119.71</v>
      </c>
      <c r="F19" s="12">
        <f>SUM(F10+F18)</f>
        <v>1217.8</v>
      </c>
      <c r="G19" s="12">
        <f>SUM(G10+G18)</f>
        <v>39.040000000000006</v>
      </c>
      <c r="H19" s="12">
        <f>SUM(H10+H18)</f>
        <v>39.940000000000005</v>
      </c>
      <c r="I19" s="12">
        <f>SUM(I10+I18)</f>
        <v>165.3</v>
      </c>
    </row>
    <row r="20" spans="1:9" ht="15.75" thickBot="1">
      <c r="A20" s="33"/>
      <c r="B20" s="19"/>
      <c r="C20" s="23"/>
      <c r="D20" s="101"/>
      <c r="E20" s="62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28" t="s">
        <v>0</v>
      </c>
      <c r="B22" s="193">
        <v>1</v>
      </c>
      <c r="C22" s="176" t="s">
        <v>77</v>
      </c>
      <c r="D22" s="80">
        <v>35</v>
      </c>
      <c r="E22" s="194"/>
      <c r="F22" s="227">
        <v>89.5</v>
      </c>
      <c r="G22" s="227">
        <v>2.1</v>
      </c>
      <c r="H22" s="227">
        <v>2.1</v>
      </c>
      <c r="I22" s="227">
        <v>9.1999999999999993</v>
      </c>
    </row>
    <row r="23" spans="1:9" ht="15.75" thickBot="1">
      <c r="A23" s="32" t="s">
        <v>17</v>
      </c>
      <c r="B23" s="16">
        <v>758</v>
      </c>
      <c r="C23" s="151" t="s">
        <v>76</v>
      </c>
      <c r="D23" s="152" t="s">
        <v>35</v>
      </c>
      <c r="E23" s="153"/>
      <c r="F23" s="227">
        <v>159.59</v>
      </c>
      <c r="G23" s="227">
        <v>11.56</v>
      </c>
      <c r="H23" s="227">
        <v>11.01</v>
      </c>
      <c r="I23" s="227">
        <v>7.86</v>
      </c>
    </row>
    <row r="24" spans="1:9" ht="14.25" customHeight="1">
      <c r="A24" s="32" t="s">
        <v>21</v>
      </c>
      <c r="B24" s="16">
        <v>312</v>
      </c>
      <c r="C24" s="217" t="s">
        <v>57</v>
      </c>
      <c r="D24" s="83" t="s">
        <v>40</v>
      </c>
      <c r="E24" s="57"/>
      <c r="F24" s="227">
        <v>157.55000000000001</v>
      </c>
      <c r="G24" s="227">
        <v>3.09</v>
      </c>
      <c r="H24" s="227">
        <v>6.98</v>
      </c>
      <c r="I24" s="227">
        <v>12.48</v>
      </c>
    </row>
    <row r="25" spans="1:9" ht="15.75">
      <c r="A25" s="28" t="s">
        <v>22</v>
      </c>
      <c r="B25" s="16">
        <v>158</v>
      </c>
      <c r="C25" s="159" t="s">
        <v>53</v>
      </c>
      <c r="D25" s="86">
        <v>200</v>
      </c>
      <c r="E25" s="102"/>
      <c r="F25" s="227">
        <v>123.6</v>
      </c>
      <c r="G25" s="227">
        <v>0.6</v>
      </c>
      <c r="H25" s="227">
        <v>0.1</v>
      </c>
      <c r="I25" s="227">
        <v>20.2</v>
      </c>
    </row>
    <row r="26" spans="1:9">
      <c r="A26" s="28" t="s">
        <v>0</v>
      </c>
      <c r="B26" s="16"/>
      <c r="C26" s="88" t="s">
        <v>29</v>
      </c>
      <c r="D26" s="80" t="s">
        <v>46</v>
      </c>
      <c r="E26" s="57"/>
      <c r="F26" s="171">
        <v>86.6</v>
      </c>
      <c r="G26" s="171">
        <v>2.84</v>
      </c>
      <c r="H26" s="171">
        <v>0.4</v>
      </c>
      <c r="I26" s="171">
        <v>30.06</v>
      </c>
    </row>
    <row r="27" spans="1:9">
      <c r="A27" s="28"/>
      <c r="B27" s="16"/>
      <c r="C27" s="2"/>
      <c r="D27" s="36"/>
      <c r="E27" s="5"/>
      <c r="F27" s="40"/>
      <c r="G27" s="103"/>
      <c r="H27" s="103"/>
      <c r="I27" s="103"/>
    </row>
    <row r="28" spans="1:9">
      <c r="A28" s="28"/>
      <c r="B28" s="18"/>
      <c r="C28" s="10" t="s">
        <v>15</v>
      </c>
      <c r="D28" s="13">
        <v>518</v>
      </c>
      <c r="E28" s="42">
        <v>80.66</v>
      </c>
      <c r="F28" s="93">
        <f>SUM(F22:F26)</f>
        <v>616.84</v>
      </c>
      <c r="G28" s="93">
        <f>SUM(G22:G26)</f>
        <v>20.190000000000001</v>
      </c>
      <c r="H28" s="93">
        <f>SUM(H22:H26)</f>
        <v>20.59</v>
      </c>
      <c r="I28" s="93">
        <f>SUM(I22:I26)</f>
        <v>79.8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9</v>
      </c>
      <c r="B30" s="9" t="s">
        <v>8</v>
      </c>
      <c r="C30" s="9" t="s">
        <v>7</v>
      </c>
      <c r="D30" s="9" t="s">
        <v>6</v>
      </c>
      <c r="E30" s="9" t="s">
        <v>5</v>
      </c>
      <c r="F30" s="9" t="s">
        <v>23</v>
      </c>
      <c r="G30" s="9" t="s">
        <v>4</v>
      </c>
      <c r="H30" s="9" t="s">
        <v>3</v>
      </c>
      <c r="I30" s="9" t="s">
        <v>24</v>
      </c>
    </row>
    <row r="31" spans="1:9" ht="15.75" thickBot="1">
      <c r="A31" s="21" t="s">
        <v>25</v>
      </c>
      <c r="B31" s="17"/>
      <c r="C31" s="27"/>
      <c r="D31" s="36"/>
      <c r="E31" s="4"/>
      <c r="F31" s="39"/>
      <c r="G31" s="41"/>
      <c r="H31" s="41"/>
      <c r="I31" s="41"/>
    </row>
    <row r="32" spans="1:9" ht="15.75" thickBot="1">
      <c r="A32" s="28" t="s">
        <v>0</v>
      </c>
      <c r="B32" s="16">
        <v>134</v>
      </c>
      <c r="C32" s="161" t="s">
        <v>59</v>
      </c>
      <c r="D32" s="80">
        <v>20</v>
      </c>
      <c r="E32" s="162"/>
      <c r="F32" s="227">
        <v>62.14</v>
      </c>
      <c r="G32" s="227">
        <v>1.48</v>
      </c>
      <c r="H32" s="227">
        <v>1.88</v>
      </c>
      <c r="I32" s="227">
        <v>5.42</v>
      </c>
    </row>
    <row r="33" spans="1:9" ht="15.75" thickBot="1">
      <c r="A33" s="32" t="s">
        <v>17</v>
      </c>
      <c r="B33" s="16">
        <v>758</v>
      </c>
      <c r="C33" s="151" t="s">
        <v>76</v>
      </c>
      <c r="D33" s="152" t="s">
        <v>36</v>
      </c>
      <c r="E33" s="153"/>
      <c r="F33" s="227">
        <v>177.32</v>
      </c>
      <c r="G33" s="227">
        <v>12.84</v>
      </c>
      <c r="H33" s="227">
        <v>12.23</v>
      </c>
      <c r="I33" s="227">
        <v>8.6999999999999993</v>
      </c>
    </row>
    <row r="34" spans="1:9" ht="15.75" customHeight="1">
      <c r="A34" s="32" t="s">
        <v>21</v>
      </c>
      <c r="B34" s="16">
        <v>312</v>
      </c>
      <c r="C34" s="217" t="s">
        <v>57</v>
      </c>
      <c r="D34" s="83" t="s">
        <v>41</v>
      </c>
      <c r="E34" s="57"/>
      <c r="F34" s="227">
        <v>184.5</v>
      </c>
      <c r="G34" s="227">
        <v>3.7</v>
      </c>
      <c r="H34" s="227">
        <v>7.94</v>
      </c>
      <c r="I34" s="227">
        <v>24.57</v>
      </c>
    </row>
    <row r="35" spans="1:9" ht="15.75">
      <c r="A35" s="28" t="s">
        <v>22</v>
      </c>
      <c r="B35" s="16">
        <v>158</v>
      </c>
      <c r="C35" s="159" t="s">
        <v>53</v>
      </c>
      <c r="D35" s="86">
        <v>200</v>
      </c>
      <c r="E35" s="102"/>
      <c r="F35" s="227">
        <v>123.6</v>
      </c>
      <c r="G35" s="227">
        <v>0.6</v>
      </c>
      <c r="H35" s="227">
        <v>0.1</v>
      </c>
      <c r="I35" s="227">
        <v>20.2</v>
      </c>
    </row>
    <row r="36" spans="1:9">
      <c r="A36" s="28" t="s">
        <v>0</v>
      </c>
      <c r="B36" s="16"/>
      <c r="C36" s="88" t="s">
        <v>29</v>
      </c>
      <c r="D36" s="80" t="s">
        <v>45</v>
      </c>
      <c r="E36" s="57"/>
      <c r="F36" s="99">
        <v>106.6</v>
      </c>
      <c r="G36" s="99">
        <v>3.5</v>
      </c>
      <c r="H36" s="99">
        <v>0.52</v>
      </c>
      <c r="I36" s="99">
        <v>34.020000000000003</v>
      </c>
    </row>
    <row r="37" spans="1:9">
      <c r="A37" s="28"/>
      <c r="B37" s="18"/>
      <c r="C37" s="11" t="s">
        <v>14</v>
      </c>
      <c r="D37" s="91">
        <v>553</v>
      </c>
      <c r="E37" s="42">
        <v>82.2</v>
      </c>
      <c r="F37" s="93">
        <f>SUM(F32:F36)</f>
        <v>654.16</v>
      </c>
      <c r="G37" s="93">
        <f t="shared" ref="G37:I37" si="0">SUM(G32:G36)</f>
        <v>22.12</v>
      </c>
      <c r="H37" s="93">
        <f t="shared" si="0"/>
        <v>22.67</v>
      </c>
      <c r="I37" s="93">
        <f t="shared" si="0"/>
        <v>92.91</v>
      </c>
    </row>
    <row r="38" spans="1:9" ht="15.75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9"/>
  <sheetViews>
    <sheetView topLeftCell="A7" workbookViewId="0">
      <selection activeCell="M17" sqref="M17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35" t="s">
        <v>13</v>
      </c>
      <c r="B2" s="236"/>
      <c r="C2" s="237"/>
      <c r="D2" s="43" t="s">
        <v>12</v>
      </c>
      <c r="E2" s="44" t="s">
        <v>20</v>
      </c>
      <c r="F2" s="43"/>
      <c r="G2" s="43"/>
      <c r="H2" s="43" t="s">
        <v>11</v>
      </c>
      <c r="I2" s="3">
        <v>45324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3.5" customHeight="1" thickBot="1">
      <c r="A5" s="21" t="s">
        <v>2</v>
      </c>
      <c r="B5" s="15"/>
      <c r="C5" s="22"/>
      <c r="D5" s="36"/>
      <c r="E5" s="5"/>
      <c r="F5" s="37"/>
      <c r="G5" s="37"/>
      <c r="H5" s="37"/>
      <c r="I5" s="37"/>
    </row>
    <row r="6" spans="1:9" ht="15" customHeight="1">
      <c r="A6" s="30" t="s">
        <v>63</v>
      </c>
      <c r="B6" s="56"/>
      <c r="C6" s="223" t="s">
        <v>62</v>
      </c>
      <c r="D6" s="224">
        <v>100</v>
      </c>
      <c r="E6" s="57"/>
      <c r="F6" s="227">
        <v>47</v>
      </c>
      <c r="G6" s="227">
        <v>0.4</v>
      </c>
      <c r="H6" s="227">
        <v>0.4</v>
      </c>
      <c r="I6" s="227">
        <v>9.8000000000000007</v>
      </c>
    </row>
    <row r="7" spans="1:9" ht="14.25" customHeight="1">
      <c r="A7" s="28" t="s">
        <v>60</v>
      </c>
      <c r="B7" s="15">
        <v>174</v>
      </c>
      <c r="C7" s="175" t="s">
        <v>83</v>
      </c>
      <c r="D7" s="78" t="s">
        <v>40</v>
      </c>
      <c r="E7" s="154"/>
      <c r="F7" s="227">
        <v>211.89</v>
      </c>
      <c r="G7" s="227">
        <v>6.61</v>
      </c>
      <c r="H7" s="227">
        <v>9.83</v>
      </c>
      <c r="I7" s="227">
        <v>21.12</v>
      </c>
    </row>
    <row r="8" spans="1:9" ht="15.75" customHeight="1">
      <c r="A8" s="28" t="s">
        <v>1</v>
      </c>
      <c r="B8" s="15">
        <v>382</v>
      </c>
      <c r="C8" s="176" t="s">
        <v>19</v>
      </c>
      <c r="D8" s="78">
        <v>200</v>
      </c>
      <c r="E8" s="177"/>
      <c r="F8" s="227">
        <v>58.6</v>
      </c>
      <c r="G8" s="227">
        <v>4.08</v>
      </c>
      <c r="H8" s="227">
        <v>3.54</v>
      </c>
      <c r="I8" s="227">
        <v>2.61</v>
      </c>
    </row>
    <row r="9" spans="1:9" ht="15.75" customHeight="1">
      <c r="A9" s="28" t="s">
        <v>0</v>
      </c>
      <c r="B9" s="15"/>
      <c r="C9" s="175" t="s">
        <v>27</v>
      </c>
      <c r="D9" s="178">
        <v>50</v>
      </c>
      <c r="E9" s="179"/>
      <c r="F9" s="227">
        <v>132</v>
      </c>
      <c r="G9" s="227">
        <v>3.76</v>
      </c>
      <c r="H9" s="227">
        <v>1.74</v>
      </c>
      <c r="I9" s="227">
        <v>30.84</v>
      </c>
    </row>
    <row r="10" spans="1:9" ht="15" customHeight="1">
      <c r="A10" s="28"/>
      <c r="B10" s="15"/>
      <c r="C10" s="175"/>
      <c r="D10" s="178"/>
      <c r="E10" s="179"/>
      <c r="F10" s="195"/>
      <c r="G10" s="195"/>
      <c r="H10" s="195"/>
      <c r="I10" s="195"/>
    </row>
    <row r="11" spans="1:9" ht="16.5" customHeight="1" thickBot="1">
      <c r="A11" s="34"/>
      <c r="B11" s="20"/>
      <c r="C11" s="23"/>
      <c r="D11" s="81">
        <v>503</v>
      </c>
      <c r="E11" s="12"/>
      <c r="F11" s="82">
        <f>SUM(F6:F10)</f>
        <v>449.49</v>
      </c>
      <c r="G11" s="82">
        <f>SUM(G6:G10)</f>
        <v>14.85</v>
      </c>
      <c r="H11" s="82">
        <f>SUM(H6:H10)</f>
        <v>15.51</v>
      </c>
      <c r="I11" s="82">
        <f>SUM(I6:I10)</f>
        <v>64.37</v>
      </c>
    </row>
    <row r="12" spans="1:9" ht="13.5" customHeight="1" thickBot="1">
      <c r="A12" s="21" t="s">
        <v>10</v>
      </c>
      <c r="B12" s="15"/>
      <c r="C12" s="22"/>
      <c r="D12" s="36"/>
      <c r="E12" s="5"/>
      <c r="F12" s="40"/>
      <c r="G12" s="40"/>
      <c r="H12" s="40"/>
      <c r="I12" s="40"/>
    </row>
    <row r="13" spans="1:9" ht="15.75" customHeight="1">
      <c r="A13" s="28" t="s">
        <v>47</v>
      </c>
      <c r="B13" s="15">
        <v>523</v>
      </c>
      <c r="C13" s="192" t="s">
        <v>54</v>
      </c>
      <c r="D13" s="80">
        <v>60</v>
      </c>
      <c r="E13" s="162"/>
      <c r="F13" s="227">
        <v>55.68</v>
      </c>
      <c r="G13" s="227">
        <v>0.84</v>
      </c>
      <c r="H13" s="227">
        <v>3.61</v>
      </c>
      <c r="I13" s="227">
        <v>4.96</v>
      </c>
    </row>
    <row r="14" spans="1:9" ht="15" customHeight="1">
      <c r="A14" s="28" t="s">
        <v>18</v>
      </c>
      <c r="B14" s="15">
        <v>103</v>
      </c>
      <c r="C14" s="192" t="s">
        <v>55</v>
      </c>
      <c r="D14" s="196">
        <v>200</v>
      </c>
      <c r="E14" s="5"/>
      <c r="F14" s="227">
        <v>114.6</v>
      </c>
      <c r="G14" s="227">
        <v>6.15</v>
      </c>
      <c r="H14" s="227">
        <v>4.2699999999999996</v>
      </c>
      <c r="I14" s="227">
        <v>25.96</v>
      </c>
    </row>
    <row r="15" spans="1:9" ht="15.75" customHeight="1">
      <c r="A15" s="28" t="s">
        <v>17</v>
      </c>
      <c r="B15" s="15"/>
      <c r="C15" s="175" t="s">
        <v>79</v>
      </c>
      <c r="D15" s="78">
        <v>100</v>
      </c>
      <c r="E15" s="154"/>
      <c r="F15" s="227">
        <v>209.39</v>
      </c>
      <c r="G15" s="227">
        <v>8.64</v>
      </c>
      <c r="H15" s="227">
        <v>9.83</v>
      </c>
      <c r="I15" s="227">
        <v>13.4</v>
      </c>
    </row>
    <row r="16" spans="1:9" ht="15" customHeight="1">
      <c r="A16" s="28" t="s">
        <v>60</v>
      </c>
      <c r="B16" s="15">
        <v>303</v>
      </c>
      <c r="C16" s="175" t="s">
        <v>80</v>
      </c>
      <c r="D16" s="78">
        <v>150</v>
      </c>
      <c r="E16" s="154"/>
      <c r="F16" s="227">
        <v>157.5</v>
      </c>
      <c r="G16" s="227">
        <v>4.18</v>
      </c>
      <c r="H16" s="227">
        <v>5.01</v>
      </c>
      <c r="I16" s="227">
        <v>23.94</v>
      </c>
    </row>
    <row r="17" spans="1:9" ht="15" customHeight="1">
      <c r="A17" s="28" t="s">
        <v>22</v>
      </c>
      <c r="B17" s="15">
        <v>342</v>
      </c>
      <c r="C17" s="2" t="s">
        <v>31</v>
      </c>
      <c r="D17" s="83">
        <v>200</v>
      </c>
      <c r="E17" s="197"/>
      <c r="F17" s="227">
        <v>46.6</v>
      </c>
      <c r="G17" s="227">
        <v>0.16</v>
      </c>
      <c r="H17" s="227">
        <v>0.16</v>
      </c>
      <c r="I17" s="227">
        <v>10.91</v>
      </c>
    </row>
    <row r="18" spans="1:9" ht="16.5" customHeight="1">
      <c r="A18" s="28" t="s">
        <v>0</v>
      </c>
      <c r="B18" s="15"/>
      <c r="C18" s="2" t="s">
        <v>38</v>
      </c>
      <c r="D18" s="83" t="s">
        <v>46</v>
      </c>
      <c r="E18" s="197"/>
      <c r="F18" s="92">
        <v>86.6</v>
      </c>
      <c r="G18" s="92">
        <v>2.84</v>
      </c>
      <c r="H18" s="87">
        <v>0.4</v>
      </c>
      <c r="I18" s="92">
        <v>17.760000000000002</v>
      </c>
    </row>
    <row r="19" spans="1:9" ht="17.25" customHeight="1">
      <c r="A19" s="28"/>
      <c r="B19" s="16"/>
      <c r="C19" s="22"/>
      <c r="D19" s="91">
        <v>750</v>
      </c>
      <c r="E19" s="156">
        <v>80.66</v>
      </c>
      <c r="F19" s="93">
        <f>SUM(F13:F18)</f>
        <v>670.37</v>
      </c>
      <c r="G19" s="93">
        <f>SUM(G13:G18)</f>
        <v>22.810000000000002</v>
      </c>
      <c r="H19" s="93">
        <f>SUM(H13:H18)</f>
        <v>23.279999999999998</v>
      </c>
      <c r="I19" s="93">
        <f>SUM(I13:I18)</f>
        <v>96.93</v>
      </c>
    </row>
    <row r="20" spans="1:9" ht="15.75" thickBot="1">
      <c r="A20" s="28"/>
      <c r="B20" s="18"/>
      <c r="C20" s="14" t="s">
        <v>16</v>
      </c>
      <c r="D20" s="13">
        <f>D11+D19</f>
        <v>1253</v>
      </c>
      <c r="E20" s="42">
        <v>119.71</v>
      </c>
      <c r="F20" s="12">
        <f>SUM(F11+F19)</f>
        <v>1119.8600000000001</v>
      </c>
      <c r="G20" s="12">
        <f>SUM(G11+G19)</f>
        <v>37.660000000000004</v>
      </c>
      <c r="H20" s="12">
        <f>SUM(H11+H19)</f>
        <v>38.79</v>
      </c>
      <c r="I20" s="12">
        <f>SUM(I11+I19)</f>
        <v>161.30000000000001</v>
      </c>
    </row>
    <row r="21" spans="1:9" ht="15.75" thickBot="1">
      <c r="A21" s="33"/>
      <c r="B21" s="19"/>
      <c r="C21" s="23"/>
      <c r="D21" s="101"/>
      <c r="E21" s="62"/>
      <c r="F21" s="12"/>
      <c r="G21" s="12"/>
      <c r="H21" s="12"/>
      <c r="I21" s="12"/>
    </row>
    <row r="22" spans="1:9" ht="15.75" thickBot="1">
      <c r="A22" s="29" t="s">
        <v>26</v>
      </c>
      <c r="B22" s="17"/>
      <c r="C22" s="22"/>
      <c r="D22" s="38"/>
      <c r="E22" s="4"/>
      <c r="F22" s="39"/>
      <c r="G22" s="41"/>
      <c r="H22" s="41"/>
      <c r="I22" s="41"/>
    </row>
    <row r="23" spans="1:9">
      <c r="A23" s="30" t="s">
        <v>63</v>
      </c>
      <c r="B23" s="56"/>
      <c r="C23" s="223" t="s">
        <v>62</v>
      </c>
      <c r="D23" s="224">
        <v>100</v>
      </c>
      <c r="E23" s="57"/>
      <c r="F23" s="227">
        <v>47</v>
      </c>
      <c r="G23" s="227">
        <v>0.4</v>
      </c>
      <c r="H23" s="227">
        <v>0.4</v>
      </c>
      <c r="I23" s="227">
        <v>9.8000000000000007</v>
      </c>
    </row>
    <row r="24" spans="1:9" ht="15.75">
      <c r="A24" s="28" t="s">
        <v>60</v>
      </c>
      <c r="B24" s="15"/>
      <c r="C24" s="175" t="s">
        <v>79</v>
      </c>
      <c r="D24" s="78">
        <v>100</v>
      </c>
      <c r="E24" s="154"/>
      <c r="F24" s="227">
        <v>209.39</v>
      </c>
      <c r="G24" s="227">
        <v>8.64</v>
      </c>
      <c r="H24" s="227">
        <v>9.83</v>
      </c>
      <c r="I24" s="227">
        <v>13.4</v>
      </c>
    </row>
    <row r="25" spans="1:9" ht="15.75">
      <c r="A25" s="28" t="s">
        <v>17</v>
      </c>
      <c r="B25" s="15">
        <v>303</v>
      </c>
      <c r="C25" s="175" t="s">
        <v>80</v>
      </c>
      <c r="D25" s="78">
        <v>150</v>
      </c>
      <c r="E25" s="154"/>
      <c r="F25" s="227">
        <v>157.5</v>
      </c>
      <c r="G25" s="227">
        <v>4.18</v>
      </c>
      <c r="H25" s="227">
        <v>5.01</v>
      </c>
      <c r="I25" s="227">
        <v>23.94</v>
      </c>
    </row>
    <row r="26" spans="1:9" ht="15.75">
      <c r="A26" s="28" t="s">
        <v>1</v>
      </c>
      <c r="B26" s="16">
        <v>382</v>
      </c>
      <c r="C26" s="176" t="s">
        <v>19</v>
      </c>
      <c r="D26" s="78">
        <v>200</v>
      </c>
      <c r="E26" s="177"/>
      <c r="F26" s="227">
        <v>58.6</v>
      </c>
      <c r="G26" s="227">
        <v>4.08</v>
      </c>
      <c r="H26" s="227">
        <v>3.54</v>
      </c>
      <c r="I26" s="227">
        <v>2.61</v>
      </c>
    </row>
    <row r="27" spans="1:9">
      <c r="A27" s="28" t="s">
        <v>0</v>
      </c>
      <c r="B27" s="16"/>
      <c r="C27" s="88" t="s">
        <v>29</v>
      </c>
      <c r="D27" s="80" t="s">
        <v>46</v>
      </c>
      <c r="E27" s="57"/>
      <c r="F27" s="171">
        <v>86.6</v>
      </c>
      <c r="G27" s="171">
        <v>2.84</v>
      </c>
      <c r="H27" s="171">
        <v>0.4</v>
      </c>
      <c r="I27" s="171">
        <v>30.06</v>
      </c>
    </row>
    <row r="28" spans="1:9">
      <c r="A28" s="28"/>
      <c r="B28" s="16"/>
      <c r="C28" s="2"/>
      <c r="D28" s="36"/>
      <c r="E28" s="5"/>
      <c r="F28" s="40"/>
      <c r="G28" s="103"/>
      <c r="H28" s="103"/>
      <c r="I28" s="103"/>
    </row>
    <row r="29" spans="1:9">
      <c r="A29" s="28"/>
      <c r="B29" s="18"/>
      <c r="C29" s="10" t="s">
        <v>15</v>
      </c>
      <c r="D29" s="13">
        <v>590</v>
      </c>
      <c r="E29" s="42">
        <v>80.66</v>
      </c>
      <c r="F29" s="93">
        <f>SUM(F23:F27)</f>
        <v>559.09</v>
      </c>
      <c r="G29" s="93">
        <f>SUM(G23:G27)</f>
        <v>20.14</v>
      </c>
      <c r="H29" s="93">
        <f>SUM(H23:H27)</f>
        <v>19.18</v>
      </c>
      <c r="I29" s="93">
        <f>SUM(I23:I27)</f>
        <v>79.81</v>
      </c>
    </row>
    <row r="30" spans="1:9" ht="15.75" thickBot="1">
      <c r="A30" s="33"/>
      <c r="B30" s="20"/>
      <c r="C30" s="23"/>
      <c r="D30" s="25"/>
      <c r="E30" s="6"/>
      <c r="F30" s="6"/>
      <c r="G30" s="6"/>
      <c r="H30" s="6"/>
      <c r="I30" s="45"/>
    </row>
    <row r="31" spans="1:9" ht="13.5" customHeight="1" thickBot="1">
      <c r="A31" s="31" t="s">
        <v>9</v>
      </c>
      <c r="B31" s="9" t="s">
        <v>8</v>
      </c>
      <c r="C31" s="9" t="s">
        <v>7</v>
      </c>
      <c r="D31" s="9" t="s">
        <v>6</v>
      </c>
      <c r="E31" s="9" t="s">
        <v>5</v>
      </c>
      <c r="F31" s="9" t="s">
        <v>23</v>
      </c>
      <c r="G31" s="9" t="s">
        <v>4</v>
      </c>
      <c r="H31" s="9" t="s">
        <v>3</v>
      </c>
      <c r="I31" s="9" t="s">
        <v>24</v>
      </c>
    </row>
    <row r="32" spans="1:9" ht="15.75" thickBot="1">
      <c r="A32" s="21" t="s">
        <v>25</v>
      </c>
      <c r="B32" s="17"/>
      <c r="C32" s="27"/>
      <c r="D32" s="36"/>
      <c r="E32" s="4"/>
      <c r="F32" s="39"/>
      <c r="G32" s="41"/>
      <c r="H32" s="41"/>
      <c r="I32" s="41"/>
    </row>
    <row r="33" spans="1:9">
      <c r="A33" s="28" t="s">
        <v>17</v>
      </c>
      <c r="B33" s="16"/>
      <c r="C33" s="175" t="s">
        <v>79</v>
      </c>
      <c r="D33" s="220">
        <v>100</v>
      </c>
      <c r="E33" s="57"/>
      <c r="F33" s="227">
        <v>27.84</v>
      </c>
      <c r="G33" s="227">
        <v>0.42</v>
      </c>
      <c r="H33" s="227">
        <v>1.8</v>
      </c>
      <c r="I33" s="227">
        <v>2.48</v>
      </c>
    </row>
    <row r="34" spans="1:9">
      <c r="A34" s="28" t="s">
        <v>60</v>
      </c>
      <c r="B34" s="16">
        <v>303</v>
      </c>
      <c r="C34" s="175" t="s">
        <v>80</v>
      </c>
      <c r="D34" s="220">
        <v>180</v>
      </c>
      <c r="E34" s="57"/>
      <c r="F34" s="227">
        <v>209.39</v>
      </c>
      <c r="G34" s="227">
        <v>8.64</v>
      </c>
      <c r="H34" s="227">
        <v>12.83</v>
      </c>
      <c r="I34" s="227">
        <v>13.4</v>
      </c>
    </row>
    <row r="35" spans="1:9">
      <c r="A35" s="28" t="s">
        <v>47</v>
      </c>
      <c r="B35" s="16">
        <v>523</v>
      </c>
      <c r="C35" s="175" t="s">
        <v>81</v>
      </c>
      <c r="D35" s="152" t="s">
        <v>82</v>
      </c>
      <c r="E35" s="153"/>
      <c r="F35" s="227">
        <v>265</v>
      </c>
      <c r="G35" s="227">
        <v>6.01</v>
      </c>
      <c r="H35" s="227">
        <v>3.71</v>
      </c>
      <c r="I35" s="227">
        <v>42.72</v>
      </c>
    </row>
    <row r="36" spans="1:9" ht="15.75">
      <c r="A36" s="28" t="s">
        <v>1</v>
      </c>
      <c r="B36" s="16">
        <v>382</v>
      </c>
      <c r="C36" s="176" t="s">
        <v>19</v>
      </c>
      <c r="D36" s="78">
        <v>200</v>
      </c>
      <c r="E36" s="177"/>
      <c r="F36" s="227">
        <v>58.6</v>
      </c>
      <c r="G36" s="227">
        <v>4.08</v>
      </c>
      <c r="H36" s="227">
        <v>3.54</v>
      </c>
      <c r="I36" s="227">
        <v>2.61</v>
      </c>
    </row>
    <row r="37" spans="1:9">
      <c r="A37" s="28" t="s">
        <v>0</v>
      </c>
      <c r="B37" s="16"/>
      <c r="C37" s="88" t="s">
        <v>29</v>
      </c>
      <c r="D37" s="80" t="s">
        <v>46</v>
      </c>
      <c r="E37" s="57"/>
      <c r="F37" s="171">
        <v>86.6</v>
      </c>
      <c r="G37" s="171">
        <v>2.84</v>
      </c>
      <c r="H37" s="171">
        <v>0.4</v>
      </c>
      <c r="I37" s="171">
        <v>30.06</v>
      </c>
    </row>
    <row r="38" spans="1:9">
      <c r="A38" s="28"/>
      <c r="B38" s="18"/>
      <c r="C38" s="11" t="s">
        <v>14</v>
      </c>
      <c r="D38" s="91">
        <v>550</v>
      </c>
      <c r="E38" s="42">
        <v>82.2</v>
      </c>
      <c r="F38" s="93">
        <f>SUM(F33:F37)</f>
        <v>647.43000000000006</v>
      </c>
      <c r="G38" s="93">
        <f>SUM(G33:G37)</f>
        <v>21.99</v>
      </c>
      <c r="H38" s="93">
        <f>SUM(H33:H37)</f>
        <v>22.279999999999998</v>
      </c>
      <c r="I38" s="93">
        <f>SUM(I33:I37)</f>
        <v>91.27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13"/>
  <sheetViews>
    <sheetView tabSelected="1" workbookViewId="0">
      <selection activeCell="C18" sqref="C18"/>
    </sheetView>
  </sheetViews>
  <sheetFormatPr defaultRowHeight="15"/>
  <cols>
    <col min="1" max="1" width="11.42578125" customWidth="1"/>
    <col min="3" max="3" width="51.5703125" customWidth="1"/>
    <col min="4" max="4" width="10.85546875" customWidth="1"/>
    <col min="9" max="9" width="13.7109375" customWidth="1"/>
  </cols>
  <sheetData>
    <row r="2" spans="1:9">
      <c r="A2" s="235" t="s">
        <v>13</v>
      </c>
      <c r="B2" s="236"/>
      <c r="C2" s="237"/>
      <c r="D2" s="43" t="s">
        <v>12</v>
      </c>
      <c r="E2" s="44" t="s">
        <v>20</v>
      </c>
      <c r="F2" s="43"/>
      <c r="G2" s="43"/>
      <c r="H2" s="43" t="s">
        <v>11</v>
      </c>
      <c r="I2" s="3">
        <v>45325</v>
      </c>
    </row>
    <row r="3" spans="1:9" ht="15.75" thickBot="1"/>
    <row r="4" spans="1:9" ht="15.75" thickBot="1">
      <c r="A4" s="31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5.75" thickBot="1">
      <c r="A5" s="21" t="s">
        <v>25</v>
      </c>
      <c r="B5" s="17"/>
      <c r="C5" s="27"/>
      <c r="D5" s="36"/>
      <c r="E5" s="4"/>
      <c r="F5" s="39"/>
      <c r="G5" s="41"/>
      <c r="H5" s="41"/>
      <c r="I5" s="41"/>
    </row>
    <row r="6" spans="1:9" ht="15.75" thickBot="1">
      <c r="A6" s="200"/>
      <c r="B6" s="46"/>
      <c r="C6" s="201"/>
      <c r="D6" s="202"/>
      <c r="E6" s="202"/>
      <c r="F6" s="203"/>
      <c r="G6" s="203"/>
      <c r="H6" s="203"/>
      <c r="I6" s="203"/>
    </row>
    <row r="7" spans="1:9">
      <c r="A7" s="204" t="s">
        <v>18</v>
      </c>
      <c r="B7" s="205">
        <v>103</v>
      </c>
      <c r="C7" s="241" t="s">
        <v>86</v>
      </c>
      <c r="D7" s="242">
        <v>250</v>
      </c>
      <c r="E7" s="242"/>
      <c r="F7" s="243">
        <v>243.25</v>
      </c>
      <c r="G7" s="243">
        <v>9.68</v>
      </c>
      <c r="H7" s="243">
        <v>7.33</v>
      </c>
      <c r="I7" s="243">
        <v>29.45</v>
      </c>
    </row>
    <row r="8" spans="1:9">
      <c r="A8" s="206"/>
      <c r="B8" s="16">
        <v>735</v>
      </c>
      <c r="C8" s="241" t="s">
        <v>87</v>
      </c>
      <c r="D8" s="242">
        <v>100</v>
      </c>
      <c r="E8" s="242"/>
      <c r="F8" s="243">
        <v>282</v>
      </c>
      <c r="G8" s="243">
        <v>9.5</v>
      </c>
      <c r="H8" s="243">
        <v>15.3</v>
      </c>
      <c r="I8" s="243">
        <v>26.5</v>
      </c>
    </row>
    <row r="9" spans="1:9">
      <c r="A9" s="48" t="s">
        <v>22</v>
      </c>
      <c r="B9" s="205">
        <v>349</v>
      </c>
      <c r="C9" s="244" t="s">
        <v>58</v>
      </c>
      <c r="D9" s="242">
        <v>200</v>
      </c>
      <c r="E9" s="242"/>
      <c r="F9" s="243">
        <v>92.9</v>
      </c>
      <c r="G9" s="243">
        <v>0.7</v>
      </c>
      <c r="H9" s="243">
        <v>0.1</v>
      </c>
      <c r="I9" s="243">
        <v>22.03</v>
      </c>
    </row>
    <row r="10" spans="1:9" ht="16.5" customHeight="1">
      <c r="A10" s="48" t="s">
        <v>0</v>
      </c>
      <c r="B10" s="205"/>
      <c r="C10" s="241" t="s">
        <v>70</v>
      </c>
      <c r="D10" s="242">
        <v>20</v>
      </c>
      <c r="E10" s="242"/>
      <c r="F10" s="243">
        <v>47</v>
      </c>
      <c r="G10" s="243">
        <v>1.52</v>
      </c>
      <c r="H10" s="243">
        <v>0.16</v>
      </c>
      <c r="I10" s="243">
        <v>22.14</v>
      </c>
    </row>
    <row r="11" spans="1:9">
      <c r="A11" s="48"/>
      <c r="B11" s="205"/>
      <c r="C11" s="201"/>
      <c r="D11" s="201"/>
      <c r="E11" s="202"/>
      <c r="F11" s="203"/>
      <c r="G11" s="203"/>
      <c r="H11" s="203"/>
      <c r="I11" s="203"/>
    </row>
    <row r="12" spans="1:9">
      <c r="A12" s="48"/>
      <c r="B12" s="207"/>
      <c r="C12" s="208" t="s">
        <v>56</v>
      </c>
      <c r="D12" s="209">
        <v>570</v>
      </c>
      <c r="E12" s="210">
        <v>82.2</v>
      </c>
      <c r="F12" s="210">
        <f>SUM(F7:F11)</f>
        <v>665.15</v>
      </c>
      <c r="G12" s="210">
        <f t="shared" ref="G12:I12" si="0">SUM(G7:G11)</f>
        <v>21.4</v>
      </c>
      <c r="H12" s="210">
        <f t="shared" si="0"/>
        <v>22.890000000000004</v>
      </c>
      <c r="I12" s="210">
        <f t="shared" si="0"/>
        <v>100.12</v>
      </c>
    </row>
    <row r="13" spans="1:9" ht="15.75" thickBot="1">
      <c r="A13" s="211"/>
      <c r="B13" s="212"/>
      <c r="C13" s="213"/>
      <c r="D13" s="214"/>
      <c r="E13" s="215"/>
      <c r="F13" s="214"/>
      <c r="G13" s="214"/>
      <c r="H13" s="214"/>
      <c r="I13" s="21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29.01</vt:lpstr>
      <vt:lpstr>30.01</vt:lpstr>
      <vt:lpstr>31.01</vt:lpstr>
      <vt:lpstr>01.02</vt:lpstr>
      <vt:lpstr>02.02</vt:lpstr>
      <vt:lpstr>03.02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2024-01-27T05:17:59Z</dcterms:modified>
</cp:coreProperties>
</file>